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AFFFFD2-F173-4735-9959-8336B38A3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Лист1!$A$1:$H$387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7" i="1" l="1"/>
  <c r="H14" i="1"/>
  <c r="H380" i="1"/>
  <c r="H379" i="1"/>
  <c r="H378" i="1"/>
  <c r="H377" i="1"/>
  <c r="H373" i="1"/>
  <c r="H370" i="1"/>
  <c r="H365" i="1"/>
  <c r="H361" i="1"/>
  <c r="H357" i="1"/>
  <c r="H353" i="1"/>
  <c r="H348" i="1"/>
  <c r="H344" i="1"/>
  <c r="H340" i="1"/>
  <c r="H337" i="1"/>
  <c r="H331" i="1"/>
  <c r="H325" i="1"/>
  <c r="H319" i="1"/>
  <c r="H313" i="1"/>
  <c r="H308" i="1"/>
  <c r="H304" i="1"/>
  <c r="H300" i="1"/>
  <c r="H296" i="1"/>
  <c r="H291" i="1"/>
  <c r="H286" i="1"/>
  <c r="H282" i="1"/>
  <c r="H279" i="1"/>
  <c r="H273" i="1"/>
  <c r="H267" i="1"/>
  <c r="H261" i="1"/>
  <c r="H255" i="1"/>
  <c r="H250" i="1"/>
  <c r="H245" i="1"/>
  <c r="H241" i="1"/>
  <c r="H237" i="1"/>
  <c r="H233" i="1"/>
  <c r="H227" i="1"/>
  <c r="H223" i="1"/>
  <c r="H210" i="1"/>
  <c r="H205" i="1"/>
  <c r="H201" i="1"/>
  <c r="H197" i="1"/>
  <c r="H193" i="1"/>
  <c r="H189" i="1"/>
  <c r="H185" i="1"/>
  <c r="H181" i="1"/>
  <c r="H176" i="1"/>
  <c r="H172" i="1"/>
  <c r="H168" i="1"/>
  <c r="H164" i="1"/>
  <c r="H160" i="1"/>
  <c r="H156" i="1"/>
  <c r="H152" i="1"/>
  <c r="H148" i="1"/>
  <c r="H138" i="1"/>
  <c r="H135" i="1"/>
  <c r="H130" i="1"/>
  <c r="H127" i="1"/>
  <c r="H120" i="1"/>
  <c r="H116" i="1"/>
  <c r="H110" i="1"/>
  <c r="H106" i="1"/>
  <c r="H102" i="1"/>
  <c r="H95" i="1"/>
  <c r="H87" i="1"/>
  <c r="H81" i="1"/>
  <c r="H77" i="1"/>
  <c r="H73" i="1"/>
  <c r="H69" i="1"/>
  <c r="H64" i="1"/>
  <c r="H59" i="1"/>
  <c r="H52" i="1"/>
  <c r="H49" i="1"/>
  <c r="H43" i="1"/>
  <c r="H38" i="1"/>
  <c r="H33" i="1"/>
  <c r="H28" i="1"/>
  <c r="H24" i="1"/>
  <c r="H19" i="1"/>
  <c r="F381" i="1" l="1"/>
  <c r="H18" i="1"/>
</calcChain>
</file>

<file path=xl/sharedStrings.xml><?xml version="1.0" encoding="utf-8"?>
<sst xmlns="http://schemas.openxmlformats.org/spreadsheetml/2006/main" count="297" uniqueCount="288">
  <si>
    <t xml:space="preserve">Ваше Имя </t>
  </si>
  <si>
    <t>Контактный телефон</t>
  </si>
  <si>
    <t>Адрес эл.почты</t>
  </si>
  <si>
    <t>Дата и время исполнения заказа</t>
  </si>
  <si>
    <t>Адрес доставки</t>
  </si>
  <si>
    <t xml:space="preserve">Количество персон </t>
  </si>
  <si>
    <t>Способ оплаты (наличные , б/н)</t>
  </si>
  <si>
    <t>Комментарии:</t>
  </si>
  <si>
    <t>НАИМЕНОВАНИЕ</t>
  </si>
  <si>
    <t>ЦЕНА</t>
  </si>
  <si>
    <t>СТОИМОСТЬ</t>
  </si>
  <si>
    <t>КАНАПЕ</t>
  </si>
  <si>
    <t xml:space="preserve">ЗАКУСКИ </t>
  </si>
  <si>
    <t>Сыровяленый окорок с ароматной дыней и цитрусовым соусом с медом...1/15 (8 шт.)</t>
  </si>
  <si>
    <t>ВЫПЕЧКА</t>
  </si>
  <si>
    <t>НАПИТКИ</t>
  </si>
  <si>
    <t>Сок в ассортименте (индивидуальная упаковка) ...1/200мл.</t>
  </si>
  <si>
    <t>ИТОГО ПО МОБИЛЬНОМУ ФУРШЕТУ:</t>
  </si>
  <si>
    <t>Благодарим за Ваш заказ!</t>
  </si>
  <si>
    <t>Мини-моццарелла с томатами черри и соусом «Песто»… 1/25 (10 шт.)</t>
  </si>
  <si>
    <t xml:space="preserve">Канапе с итальянской салями и фаршированной оливкой…1/20      </t>
  </si>
  <si>
    <t xml:space="preserve">Тарталетка с утиным паштетом и ягодкой красной смородины…1/20  </t>
  </si>
  <si>
    <t>Пикантный карбонад с долькой мандарина…1/20</t>
  </si>
  <si>
    <t>Канапе с куриным филе и томатом черри…1/15</t>
  </si>
  <si>
    <t>Сочетание испанского хамона и сладкого манго…1/20</t>
  </si>
  <si>
    <t>Сырокопченая корейка на пшеничном тостике с коктельной вишней…1/20</t>
  </si>
  <si>
    <t>Канапе с пряной бужениной и райским яблочком…1/20</t>
  </si>
  <si>
    <t>Рулетик из ветчины на шпажке с долькой ананаса…1/20</t>
  </si>
  <si>
    <t xml:space="preserve">Хрустящая корзиночка с подкопченной икоркой…1/20          </t>
  </si>
  <si>
    <t>Канапе со слабосоленым лососем…1/20</t>
  </si>
  <si>
    <t>Канапе с масляной рыбкой и лимоном…120</t>
  </si>
  <si>
    <t>Канапе со шпротами,зеленым луком и перепелиным яйцом…1/20</t>
  </si>
  <si>
    <t>Канапе с сельдью на ржаном тосте…1/20</t>
  </si>
  <si>
    <t>Канапе с языком и маринованным огурчиком…1/20</t>
  </si>
  <si>
    <t>Канапе с ветчиной и шампиньоном…1/20</t>
  </si>
  <si>
    <t xml:space="preserve">Рулетик из Гауды с малиной…1/20 </t>
  </si>
  <si>
    <t xml:space="preserve">Камамбер с виноградом…1/20 </t>
  </si>
  <si>
    <t xml:space="preserve">Канапе с брынзой и томатом…1/20 </t>
  </si>
  <si>
    <t xml:space="preserve">Тарталетка с сырным миксом…1/20  </t>
  </si>
  <si>
    <t xml:space="preserve">   БЛАНК ЗАКАЗА МОБИЛЬНОГО ФУРШЕТА</t>
  </si>
  <si>
    <t xml:space="preserve">Группа компаний Ам-Пир </t>
  </si>
  <si>
    <t>СЕТ № 3: СЫТНЫЕ МЯСНЫЕ КАНАПЕ 30шт./ выход 900 г</t>
  </si>
  <si>
    <t xml:space="preserve">Канапе с пеперони и песто...1/30 </t>
  </si>
  <si>
    <t>Бриошь с говядиной, диженской горчицей и опятами ...1/30</t>
  </si>
  <si>
    <t>Буженина с вяленым томатом на ржаном тосте...1/30 (10шт.)</t>
  </si>
  <si>
    <t>СЕТ № 5: РЫБНЫЕ КАНАПЕ 40шт./ выход 850 г</t>
  </si>
  <si>
    <t xml:space="preserve">Канапе с жаренным судаком ...1/25 </t>
  </si>
  <si>
    <t xml:space="preserve"> Канапе с форелью и мини кукурузой ...1/20</t>
  </si>
  <si>
    <t xml:space="preserve">Канапе с масляной рыбой, чуккой и черри...1/20 </t>
  </si>
  <si>
    <t xml:space="preserve">Канапе с филе анчоуса и печеной свеклы ...1/20 </t>
  </si>
  <si>
    <t>СЕТ № 6: КАНАПЕ (2 ВИДА МЯСНЫХ/2 ВИДА РЫБНЫХ) 40шт./ выход 800 г</t>
  </si>
  <si>
    <t>СЕТ № 7: СЫРНЫЕ КАНАПЕ 40шт./ выход 800 г</t>
  </si>
  <si>
    <t>СЕТ № 8: ИТАЛЬЯНСКАЯ ЗАКУСКА В ШОТАХ НА ШПАЖКАХ выход 370 г</t>
  </si>
  <si>
    <t>СЕТ № 9: РУЛЕТИКИ ИЗ ВЕТЧИНЫ, БАКЛАЖАНОВ И ЦУКИНИ выход 930 г</t>
  </si>
  <si>
    <t>СЕТ №10: ОВОЩНЫЕ ЗАКУСКИ ИЗ ЦУККИНИ И ТОМАТОВ ЧЕРРИ 24шт/1440г</t>
  </si>
  <si>
    <t>СЕТ №11: ОВОЩНЫЕ РУЛЕТЫ ИЗ ЦУККИНИ И БАКЛАЖАНОВ выход 600гр</t>
  </si>
  <si>
    <t>СЕТ №12: ПРОФИТРОЛИ С ПАШТЕТАМИ 18шт. / выход 630г</t>
  </si>
  <si>
    <t>СЕТ №14: КАНАПЕ-БУРГЕР 30шт./750гр</t>
  </si>
  <si>
    <t>СЕТ №15: ПРОФИТРОЛИ С СЫТНЫМИ НАЧИНКАМИ 12шт./ выход 600 г</t>
  </si>
  <si>
    <t>СЕТ №16: СЫРЫ В ШОТАХ 18шт./ выход 360 г</t>
  </si>
  <si>
    <t>СЕТ №17: КРУАССАНЫ 9шт./ выход 915 г</t>
  </si>
  <si>
    <t>СЕТ №18: СЭНДВИЧ-СЕТ 6шт./ выход 510 г</t>
  </si>
  <si>
    <t>СЕТ №20: МИНИ-БУРГЕРЫ 12шт./840г</t>
  </si>
  <si>
    <t>Мини - бургеры с сочной котлеткой, листом салата и маринованным огурчиком и пикантным соусом …1/70 (12шт.)</t>
  </si>
  <si>
    <t>СЕТ №21: СЫРНОЕ АССОРТИ выход 360 г</t>
  </si>
  <si>
    <t>СЕТ №22: КРОКЕТЫ С ВИШНЕВЫМ ЧИЛИ 18шт./ выход 750/60</t>
  </si>
  <si>
    <t>СЕТ №23: МЯСНАЯ КОМПОЗИЦИЯ выход 400 г</t>
  </si>
  <si>
    <t>СЕТ №24: ПАСТОРМА ИЗ КУРИНОГО ФИЛЕ С ВИННЫМ СОУСОМ выход 600 г</t>
  </si>
  <si>
    <t>ПАСТОРМА ИЗ КУРИНОГО ФИЛЕ С ВИННЫМ СОУСОМ выход 600 г</t>
  </si>
  <si>
    <t>СЕТ №25: РЫБНАЯ КОМПОЗИЦИЯ выход 360 г</t>
  </si>
  <si>
    <t>СЕТ №26: РОЛЛ ИЗ СЕЛЬДИ В ЯИЧНОМ БЛИНЧИКЕ  10шт / выход 500гр</t>
  </si>
  <si>
    <t>РОЛЛ ИЗ СЕЛЬДИ В ЯИЧНОМ БЛИНЧИКЕ С ЗЕЛЕНЫМ САЛАТОМ И ОЛИВКАМИ 10шт / выход 500гр</t>
  </si>
  <si>
    <r>
      <t>СЕТ №27: БОКС ДЛЯ БЕЛОГО ВИНА выход 600гр</t>
    </r>
    <r>
      <rPr>
        <b/>
        <sz val="12"/>
        <color theme="5"/>
        <rFont val="Adobe Caslon Pro Bold"/>
        <family val="1"/>
      </rPr>
      <t xml:space="preserve"> </t>
    </r>
  </si>
  <si>
    <t xml:space="preserve">СЕТ №28: БОКС ДЛЯ КРАСНОГО ВИНА выход 650гр	</t>
  </si>
  <si>
    <t>Сыровяленый окорок, карбонат, пепперони, моцарелла, хлебные чипсы, виноград, томаты черри, гриссини, соус Песто</t>
  </si>
  <si>
    <t>СЕТ №29: САЛАТЫ В ШОТАХ 18 шт. / 630 г</t>
  </si>
  <si>
    <t>СЕТ №30: ДЕЛИКАТЕСНЫЕ САЛАТЫ В ШОТАХ 18 шт. / 630 г</t>
  </si>
  <si>
    <t>СЕТ №31: РЫБНЫЕ САЛАТЫ В ШОТАХ 18 шт. / 630 г</t>
  </si>
  <si>
    <t>СЕТ №32: АССОРТИ САЛАТОВ В ТАРТАЛЕТКАХ 15 шт. / 675 г</t>
  </si>
  <si>
    <t>СЕТ №33: СЫТНЫЕ САЛАТЫ В ШОТАХ 18 шт./810 г</t>
  </si>
  <si>
    <t>СЕТ №34: МЯСНЫЕ САЛАТЫ В ШОТАХ 18 шт./690 г</t>
  </si>
  <si>
    <t>СЕТ №35: ВЕГЕТАРИАНСКИЕ САЛАТЫ В ШОТАХ 18 шт./630 г</t>
  </si>
  <si>
    <t>Салат Нисуаз из тунца со сладким перцем, зелеными бобами, томатами и запеченным картофелем под горчичным соусом</t>
  </si>
  <si>
    <t xml:space="preserve">Овощной микс с запеченным лососем и морской губкой под майонезной заправкой...1/1000	</t>
  </si>
  <si>
    <t>Салат с бужениной, зеленым яблочком, ароматным сельдереем и перепелиным яйцом ...1/1000</t>
  </si>
  <si>
    <t>БЛИНЫ (требуют разогрева)</t>
  </si>
  <si>
    <t>СЕТ №43: БЛИННЫЙ СЕТ 10шт/920гр</t>
  </si>
  <si>
    <t>СЕТ №44: БЛИНЧИКИ С КУРИЦЕЙ ТЕРИЯКИ 10шт/1000гр</t>
  </si>
  <si>
    <t>Блинчики с курицей терияки ...1/100 (10шт)</t>
  </si>
  <si>
    <t>СЕТ №45: СЫТНЫЕ БЛИНЧИКИ С ЖУЛЬЕНОМ 6шт/880гр</t>
  </si>
  <si>
    <t>Сытные блинчики с грибным жульеном и курой, подаются со сметаной</t>
  </si>
  <si>
    <t>Блинчики с форелью и творожным сыром ...1/100 (10шт)</t>
  </si>
  <si>
    <t>СЕТ №47: БЛИНЧИКИ С ВЕТЧИНОЙ И СЫРОМ 6шт/880гр</t>
  </si>
  <si>
    <t>СЕТ №48: БЛИНЧИКИ С БАНАНОМ И ШОКОЛАДОМ 10шт/800гр</t>
  </si>
  <si>
    <t>Блинчики с бананом и шоколадом ...1/80 (10шт)</t>
  </si>
  <si>
    <t>СЕТ №46: БЛИНЧИКИ С ФОРЕЛЬЮ  10шт/1000гр</t>
  </si>
  <si>
    <t>СЕТ №49: БЛИНЧИКИ С ВИШНЕЙ И ТВОРОЖНЫМ СЫРОМ 10шт/800гр</t>
  </si>
  <si>
    <t>Блинчики с вишней и творожным сыром ...1/80 (10шт)</t>
  </si>
  <si>
    <t>СЕТ №50: СЛАДКИЕ БЛИНЧИКИ 7шт/500гр</t>
  </si>
  <si>
    <t>Лимонные тарты ...1/40 (16шт.)</t>
  </si>
  <si>
    <t>СЕТ №52: ДЕСЕРТНОЕ АССОРТИ 18шт./ 480гр</t>
  </si>
  <si>
    <t>СЕТ №54: ИТАЛЬЯНСКИЕ ДЕСЕРТЫ 18шт./ 540гр</t>
  </si>
  <si>
    <t>СЕТ №55: ПАННА-КОТТА 18шт./ 900гр</t>
  </si>
  <si>
    <t>СЕТ №56: КАПКЕЙКИ 14шт./ 750гр</t>
  </si>
  <si>
    <t>Капкейки с кремом и ягодами ...1/50 (14шт)</t>
  </si>
  <si>
    <t>СЕТ №58: АССОРТИ МИНИ-ПИРОЖНЫХ 14шт./ 323гр</t>
  </si>
  <si>
    <t>СЕТ №59: МУССОВЫЕ ПИРОЖНЫЕ 15шт./ 450гр</t>
  </si>
  <si>
    <t>СЕТ №60: РОМ-БАБА В ШОТЕ 18шт./ 720гр</t>
  </si>
  <si>
    <t>Ромовая баба в шоте ...1/40 (18шт)</t>
  </si>
  <si>
    <t>СЕТ №61: МИКС РУЛЕТОВ 15шт./ 600гр</t>
  </si>
  <si>
    <t>СЕТ №62: ФРУКТОВЫЕ КАНАПЕ 40шт./ 1200гр</t>
  </si>
  <si>
    <t>Киви, апельсин, виноград, груша, мята ...1/30 (40шт)</t>
  </si>
  <si>
    <t>СЕТ №63: ФРУКТОВОЕ АССОРТИ выход 1500гр</t>
  </si>
  <si>
    <t>Сезонные фрукты</t>
  </si>
  <si>
    <t>На выбор: с творогом и изюмом, с зеленым луком и яйцом, с черникой, с яблоком, с вишней, с капустой и яйцом, с картошкой и грибами, с курой и грибами, с лимоном, с малиной, с мясом и капустой, с рисом и яйцом</t>
  </si>
  <si>
    <t>СЕТ №76: АССОРТИ ПЕЧЕНЬЯ 18шт./ 500гр</t>
  </si>
  <si>
    <t>Ягодный морс ...1/500мл</t>
  </si>
  <si>
    <t xml:space="preserve">СЕТ №45: СЫТНЫЕ БЛИНЧИКИ С ЖУЛЬЕНОМ 6шт/ 880гр	</t>
  </si>
  <si>
    <t>Сытные блинчики с грибным жульеном и курой, подаются со сметаной ...1/130/15 (6шт)</t>
  </si>
  <si>
    <t>СЕТ №64: МЕДАЛЬОНЫ ИЗ СВИНИНЫ 10шт./ 900гр</t>
  </si>
  <si>
    <t>Медальон из свиной вырезки с шампиньоном и томатным соусом ...1/70/20 (10шт)</t>
  </si>
  <si>
    <t xml:space="preserve">СЕТ №65: ШАШЛЫЧКИ ИЗ ИНДЕЙКИ С КАРТОФЕЛЕМ В БЕКОНЕ ... 5/5шт./ 600гр/325гр	</t>
  </si>
  <si>
    <t xml:space="preserve">СЕТ №66: КУРИНЫЕ ШАШЛЫЧКИ 10шт/ 900гр	</t>
  </si>
  <si>
    <t>Куриный шашлычок с томатным соусом ...1/70/20 (10шт)</t>
  </si>
  <si>
    <t xml:space="preserve">СЕТ №67: МЯСНЫЕ ФРИКАДЕЛЬКИ 18шт./ 720гр	</t>
  </si>
  <si>
    <t>Мясная фрикаделька с фарфалле с томатным соусом в шоте...1/30/10 (18шт)</t>
  </si>
  <si>
    <t>СЕТ №68: КОРН ДОГ 15шт./ 1050гр</t>
  </si>
  <si>
    <t>Сосиска в кукурузном кляре на шпажке ...1/70</t>
  </si>
  <si>
    <t>СЕТ №69: ФОРЕЛЬ, ЗАПЕЧЕННАЯ В КАРТОФЕЛЬНЫХ СОТАХ  10шт./ 800гр</t>
  </si>
  <si>
    <t>Форель, запеченная в картофельном соте с йогуртовым муссом, мускатным орехом и мягким сыром ...1/80 (10шт)</t>
  </si>
  <si>
    <t xml:space="preserve">СЕТ №70: ФИЛЕ ТРЕСКИ В ПАПИЛЬОТКЕ 5шт./ 750гр	</t>
  </si>
  <si>
    <t xml:space="preserve">Филе трески, запеченное с припущенными овощами в папильотке ...1/150 (5шт) </t>
  </si>
  <si>
    <t>СЕТ №71: КУКУРУЗА НА ШПАЖКЕ 15шт./ 600гр</t>
  </si>
  <si>
    <t>Кукуруза на шпажке ...1/40 (15шт)</t>
  </si>
  <si>
    <t>СЕТ №72: ОВОЩНОЙ ШАШЛЫЧОК 10шт/ 1200гр</t>
  </si>
  <si>
    <t>Овощной шашлычок: цуккини, баклажаны, перец болгарский, шампиньоны ...1/120 (10шт)</t>
  </si>
  <si>
    <t>СЕТ №73: СЕТ-ФРИ С ТОМАТНЫМ СОУСОМ...9шт/ 1000гр</t>
  </si>
  <si>
    <t>СЕТ №13: БРУСКЕТТЫ 24шт./ выход 720 г</t>
  </si>
  <si>
    <t>СЕТ №75: МИНИ-ПИРОЖКИ 1 шт. / 55гр (минимум 5 шт.одного вида)</t>
  </si>
  <si>
    <t>СЕТ № 1 КАНАПЕ МЯСНЫЕ 40 шт./ выход 750 г</t>
  </si>
  <si>
    <t>СЕТ № 2 МЯСНЫЕ КАНАПЕ 40 шт./ выход 800 г</t>
  </si>
  <si>
    <t>СЕТ № 4 КАНАПЕ РЫБНЫЕ 40 шт./ выход 800 г</t>
  </si>
  <si>
    <t>Рулеты из баклажанов, фаршированные творожным кремом и мягким сыром Рикотта ...1/40 (5шт)</t>
  </si>
  <si>
    <t>Роллы из запеченных цуккини  и томатов, в сочетании с острой морковью, дополненные стружкой из копченного сыра…1/40 (5шт)</t>
  </si>
  <si>
    <t xml:space="preserve">,  </t>
  </si>
  <si>
    <t>Рулетики из баклажан с ореховой пастой...1/40 (5шт)</t>
  </si>
  <si>
    <t>Цуккини, фаршированные сыром ...1/60 (12шт.)</t>
  </si>
  <si>
    <t xml:space="preserve">
</t>
  </si>
  <si>
    <t>Помидорка черри, фаршированная сыром и ветчиной ...1/60 (12шт.)</t>
  </si>
  <si>
    <t>Ветчинные рулетики с сырным муссом</t>
  </si>
  <si>
    <t xml:space="preserve"> Витки из баклажан с острой морковью и грецким орехом</t>
  </si>
  <si>
    <t xml:space="preserve">Коннелони из цуккини с сырным муссом и томатом черри </t>
  </si>
  <si>
    <t>Профитроль с паштетом из куриной печени ...1/35 (6шт.)</t>
  </si>
  <si>
    <t xml:space="preserve"> Профитроль с риетом из горбуши ...1/35 (6шт.)</t>
  </si>
  <si>
    <t xml:space="preserve"> Профитроль с куриным паштетом ...1/35(6шт)</t>
  </si>
  <si>
    <t>Брускетта с пармской ветчиной и грушей ...1/30 (8шт.)</t>
  </si>
  <si>
    <t>Брускетта с печеными перцами и мякотью апельсина ...1/30 (8шт.)</t>
  </si>
  <si>
    <t xml:space="preserve"> Брускетта Цезарь с курицей ...1/30 (8шт.)</t>
  </si>
  <si>
    <t>с бужениной…1/25 (10 шт.)</t>
  </si>
  <si>
    <t>с форелью…1/25 (10 шт.)</t>
  </si>
  <si>
    <t>с курицей…1/25 (10 шт.)</t>
  </si>
  <si>
    <t>Козий сыр с тартаром из фруктов ...1/20 (6шт.)</t>
  </si>
  <si>
    <t xml:space="preserve"> Моцарелла с жареным ананасом и розмарином ...1/20 (6шт)</t>
  </si>
  <si>
    <t xml:space="preserve"> </t>
  </si>
  <si>
    <t>Дорблю с маринованной вишней ...1/20 (6шт.)</t>
  </si>
  <si>
    <t>Профитроль с курицей терияки ...1/50 (4шт)</t>
  </si>
  <si>
    <t>Профитроль с грибным жульеном ...1/50 (4шт)</t>
  </si>
  <si>
    <t xml:space="preserve">  </t>
  </si>
  <si>
    <t xml:space="preserve"> Профитроль с овощным рататуем ...1/50 (4шт)</t>
  </si>
  <si>
    <t>Круассан с ростбифом, маринованным огурцом, салатом и томатным соусом ...1/105 (3шт.)</t>
  </si>
  <si>
    <t>Круассан с ветчиной, сыром, огурцом, салатом и горчичным соусом ...1/100 (3шт.)</t>
  </si>
  <si>
    <t xml:space="preserve">    </t>
  </si>
  <si>
    <t>Круассан с бужениной, печеным перцем, соленым огурцом, салатом и пикантным соусом ...1/100 (3шт.)</t>
  </si>
  <si>
    <t xml:space="preserve">Сэндвич с говядиной, огурцом, сыром, вяленым томатом и медово-горчичным соусом ...1/90 (2шт.) </t>
  </si>
  <si>
    <t>Сэндвич с бужениной, соленым огурцом, красным луком и бургер соусом ...1/75 (2шт.)</t>
  </si>
  <si>
    <t>Сэндвич с ветчиной и сыром, томатом и медово-горчичным соусом ...1/90 (2шт.)</t>
  </si>
  <si>
    <t>Чеддер красный</t>
  </si>
  <si>
    <t xml:space="preserve"> Дор блю</t>
  </si>
  <si>
    <t>Маасдам</t>
  </si>
  <si>
    <t>Камамбер</t>
  </si>
  <si>
    <t>Крокет с курицей, хамоном и беконом ...1/40 (6шт)</t>
  </si>
  <si>
    <t>Крокет с фолелью ...1/40 (6шт.)</t>
  </si>
  <si>
    <t>Крокет мясной с моцареллой ...1/45 (6шт.)</t>
  </si>
  <si>
    <t>Буженина</t>
  </si>
  <si>
    <t>Куриный рулет</t>
  </si>
  <si>
    <t>Карбонад в/к</t>
  </si>
  <si>
    <t>Колбаса с/к</t>
  </si>
  <si>
    <t xml:space="preserve">Язык говяжий </t>
  </si>
  <si>
    <t>Хрен, горчица</t>
  </si>
  <si>
    <t>Мед и орешки</t>
  </si>
  <si>
    <t>Форель терияки</t>
  </si>
  <si>
    <t>Масляная рыбка х/к</t>
  </si>
  <si>
    <t xml:space="preserve"> Форель с/с</t>
  </si>
  <si>
    <t>Соус тартар</t>
  </si>
  <si>
    <t>Сыр Дорблю</t>
  </si>
  <si>
    <t>Сыр Камамбер</t>
  </si>
  <si>
    <t xml:space="preserve"> Сыр козий</t>
  </si>
  <si>
    <t>Хлебные чипсы</t>
  </si>
  <si>
    <t xml:space="preserve"> Виноград</t>
  </si>
  <si>
    <t>Орехи</t>
  </si>
  <si>
    <t>Мед</t>
  </si>
  <si>
    <t>Оливки</t>
  </si>
  <si>
    <t xml:space="preserve"> Палочки Гриссини</t>
  </si>
  <si>
    <t>Салат из хрустящих овощей с куриным филе, черносливом и грецким орехом...1/35 (6шт)</t>
  </si>
  <si>
    <t xml:space="preserve"> Фрикасе из листьев салата с авокадо, кусочками маринованной форели, креветками и сиропом «Бальзамико»...1/35 (6шт)</t>
  </si>
  <si>
    <t xml:space="preserve"> Салат из ветчины индейки, свежими овощами, брокколи и нежными специями...1/35 (6шт)</t>
  </si>
  <si>
    <t>Легкий салат с нежным филе цыпленка, манго и сыром «Дор блю»…1/35 (6 шт.)</t>
  </si>
  <si>
    <t xml:space="preserve"> Салат с бужениной, зеленым яблочком, ароматным сельдереем и перепелиным яйцом…1/35 (6 шт.)</t>
  </si>
  <si>
    <t>Тар-тар с телячьим языком, каперсами и клюквой…1/35 (6 шт.)</t>
  </si>
  <si>
    <t>Тар-тар из маринованной форели, спелого авокадо и морской губки…1/35 (6 шт.)</t>
  </si>
  <si>
    <t>Салат - микс с тунцом и горчичной заправкой…1/35 (6 шт.)</t>
  </si>
  <si>
    <t>Деликатесная рыбка х/к с зеленой фасолью, пряным базиликом и тыквенными семечками…1/35 (6 шт.)</t>
  </si>
  <si>
    <t>Овощной микс с запеченной форелью и морской губкой под майонезной заправкой…1/45 (5 шт.)</t>
  </si>
  <si>
    <t xml:space="preserve"> Классический английский салат с куриным филе, сельдереем и зернами граната…1/45 (5 шт.)</t>
  </si>
  <si>
    <t>Мясной салат с ростбифом, ананасом и грецким орехом…1/45 (5 шт.)</t>
  </si>
  <si>
    <t>Салат «Оливье классический»...1/35 (6шт)</t>
  </si>
  <si>
    <t>Салат куриной грудкой и сельдереем...1/35 (6шт)</t>
  </si>
  <si>
    <t>Сельдь под шубой ...1/35 (6шт)</t>
  </si>
  <si>
    <t>Европейский салат с пряной говядиной и свежими овощами под базиликовым соусом…1/40 (6 шт.)</t>
  </si>
  <si>
    <t>Мясной салат из филе куры с зеленым яблоком, хрустящим салатом и ягодкой физалиса …1/40 (6 шт.)</t>
  </si>
  <si>
    <t>Салат с ветчиной и сыром, свежими огурчиками и перцем с масляной заправкой…1/35 (6 шт.)</t>
  </si>
  <si>
    <t>Салат с яблоком, сельдереем и свежей клубникой…1/35 (6 шт.)</t>
  </si>
  <si>
    <t>Салат «Греческий»…1/30 (6 шт.)</t>
  </si>
  <si>
    <t xml:space="preserve"> Тар-тар из свеклы, с филе апельсина и зернами граната…1/35 (6шт.)</t>
  </si>
  <si>
    <t>Салат Сельдь под шубой ...1/1000</t>
  </si>
  <si>
    <t>Классический   Оливье ...1/1000</t>
  </si>
  <si>
    <t xml:space="preserve"> Классический Цезарь с гренками из Чиабатты ...1/1000</t>
  </si>
  <si>
    <t>Салат  Греческий…1/1000</t>
  </si>
  <si>
    <t>Блинчик с творожным сыром и вишней ...1/80 (2шт)</t>
  </si>
  <si>
    <t>Блинчик с бананом и шоколадом ...1/80 (2шт)</t>
  </si>
  <si>
    <t>Блинчик с курицей терияки ...1/100 (2шт)</t>
  </si>
  <si>
    <t>Блинчик с форелью и творожным сыром ...1/100 (2шт)</t>
  </si>
  <si>
    <t xml:space="preserve"> Блинчик с моцареллой и томатами ...1/100 (2шт)</t>
  </si>
  <si>
    <t>Сытные блинчики с ветчиной, сыром в сливочном соусе, подаются со сметаной (6 щт)</t>
  </si>
  <si>
    <t>Сладкие, тонкие блинчики с вареньем, медом и сметаной   (7 шт.)</t>
  </si>
  <si>
    <t>Панна кота...1/30 (клубника, физалис)…(6шт.)</t>
  </si>
  <si>
    <t xml:space="preserve"> Шоколадный крем «Шантильи»...1/25 (кофе-зернышко)…(6шт)</t>
  </si>
  <si>
    <t>Десертный сливочный крем с ягодами...1/25 (черника, смородина)…(6шт.)</t>
  </si>
  <si>
    <t>СЕТ №53: ПИРОЖНЫЕ 18шт. выход 360гр</t>
  </si>
  <si>
    <t>Маффины (шоколад/абрикос)...1/20 (6шт.)</t>
  </si>
  <si>
    <t xml:space="preserve"> Ореховое...1/20 (6шт.)</t>
  </si>
  <si>
    <t xml:space="preserve"> Шоколадная тарталетка с заварным кремом и коктейльной вишней ...1/15/5 (6шт.)</t>
  </si>
  <si>
    <t>Тирамису…1/30 (какао, мята, красная смородина)…(6щт.)</t>
  </si>
  <si>
    <t xml:space="preserve"> Сырный …1/30 (цукаты, физалис)…(6щт.)</t>
  </si>
  <si>
    <t>Капучино…1/30 (кедровые орешки в шоколаде)…(6шт.)</t>
  </si>
  <si>
    <t>Панна-котта манго ...1/50  (6шт)</t>
  </si>
  <si>
    <t xml:space="preserve"> Панна-котта ананас ...1/50 (6шт.) </t>
  </si>
  <si>
    <t xml:space="preserve"> Панна-котта киви ...1/50 (6шт.)</t>
  </si>
  <si>
    <t>СЕТ №57: МИНИ ТОРТЫ В ШОТАХ 18шт./ 590гр</t>
  </si>
  <si>
    <t>Брауни в шоте ...1/33 (6шт)</t>
  </si>
  <si>
    <t xml:space="preserve"> Медовик в шоте ...1/30 (6шт)</t>
  </si>
  <si>
    <t xml:space="preserve"> Красный бархат в шоте ...1/35 (6шт)</t>
  </si>
  <si>
    <t>Шоколадный трюфел...1/25…(3шт.)</t>
  </si>
  <si>
    <t xml:space="preserve"> Сливочный трюфель...1/28…(3шт.)</t>
  </si>
  <si>
    <t>Банановое …1/18…(4шт.)</t>
  </si>
  <si>
    <t xml:space="preserve"> Йогуртовое с малиной…1/23…(4шт.)</t>
  </si>
  <si>
    <t>Муссовое пирожное малина ...1/30 (5шт)</t>
  </si>
  <si>
    <t>Муссовое пирожное клубника ...1/30 (5шт)</t>
  </si>
  <si>
    <t xml:space="preserve"> Муссовое пирожное черника ...1/30 (5шт)</t>
  </si>
  <si>
    <t>Миндальный рулет с рикоттой и клубникой ...1/40 (5шт.)</t>
  </si>
  <si>
    <t>Миндальный рулет с рикоттой и манго ...1/40 (5шт.)</t>
  </si>
  <si>
    <t xml:space="preserve">Миндальный рулет с рикоттой и малиной ...1/40 (5шт.) </t>
  </si>
  <si>
    <t>Мини шашлычок из индейки с яблоком и брусничный...1/100/20 (5шт)</t>
  </si>
  <si>
    <t>Картофельный шашлычок с беконом ...1/65 (5шт)</t>
  </si>
  <si>
    <t>Картофель фри..1/100/10 (3шт.)</t>
  </si>
  <si>
    <t>Луковые кольца фри ...1/100/10 (3шт.)</t>
  </si>
  <si>
    <t xml:space="preserve"> Картофельные палочки ...1/100/10 (3шт.)</t>
  </si>
  <si>
    <t>КАРТОФЕЛЬ ЗАПЕЧЕННЫЙ  выход 1000гр</t>
  </si>
  <si>
    <t>Печенье кокосовое ...1/23 (6шт)</t>
  </si>
  <si>
    <t xml:space="preserve"> Бискотти белое ...1/30 (6шт)</t>
  </si>
  <si>
    <t xml:space="preserve">  Бискотти шоколадное ...1/30 (6шт)</t>
  </si>
  <si>
    <t>САЛАТЫ В СТОЛ (в общих блюдах)</t>
  </si>
  <si>
    <t>ДЕСЕРТЫ</t>
  </si>
  <si>
    <t>ГОРЯЧИЕ ЗАКУСКИ (требующие разогрева)</t>
  </si>
  <si>
    <r>
      <t>При возникновении вопросов или сложностей при заполнении, обращайтесь к нашим менеджерам по телефонам:                                                         ☎</t>
    </r>
    <r>
      <rPr>
        <sz val="14"/>
        <color theme="1"/>
        <rFont val="Adobe Caslon Pro Bold"/>
        <family val="1"/>
      </rPr>
      <t>8(800) 444-33-53, 8(812)702-99-39</t>
    </r>
  </si>
  <si>
    <t>КОЛ-ВО</t>
  </si>
  <si>
    <t>СЕТ №74: КАРТОФЕЛЬ ЗАПЕЧЕННЫЙ  выход 1000гр</t>
  </si>
  <si>
    <t xml:space="preserve">СЕТ №42: ОВОЩНОЙ МИКС С ЗАПЕЧЕННОЙ ФОРЕЛЬЮ ...1/1000	</t>
  </si>
  <si>
    <t>СЕТ №41: САЛАТ ГРЕЧЕСКИЙ…1/1000 г</t>
  </si>
  <si>
    <t>СЕТ №40: САЛАТ НИСУАЗ  ...1/1000 г</t>
  </si>
  <si>
    <t>СЕТ №39: КЛАССИЧЕСКИЙ ЦЕЗАРЬ ...1/1000 г</t>
  </si>
  <si>
    <t>СЕТ №38: САЛАТ С БУЖЕНИНОЙ ...1/1000 г</t>
  </si>
  <si>
    <t>СЕТ №37: СЕЛЬДЬ ПОД ШУБОЙ ...1/1000 г</t>
  </si>
  <si>
    <t>СЕТ №36: КЛАССИЧЕСКИЙ ОЛИВЬЕ ...1/1000 г</t>
  </si>
  <si>
    <t>САЛАТЫ В ШОТАХ</t>
  </si>
  <si>
    <t>Минеральная вода б./г….1/0,5мл</t>
  </si>
  <si>
    <t>Минеральная вода г. 1/0.5мл</t>
  </si>
  <si>
    <t>СЕТ №51: ЛИМОННЫЙ ТАРТ 16шт./ 640гр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</si>
</sst>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dobe Caslon Pro Bold"/>
      <family val="1"/>
    </font>
    <font>
      <b/>
      <sz val="9"/>
      <color theme="1"/>
      <name val="Adobe Caslon Pro Bold"/>
      <family val="1"/>
    </font>
    <font>
      <sz val="14"/>
      <color theme="1"/>
      <name val="Adobe Caslon Pro Bold"/>
      <family val="1"/>
    </font>
    <font>
      <b/>
      <sz val="11"/>
      <color theme="1"/>
      <name val="Adobe Caslon Pro Bold"/>
      <family val="1"/>
    </font>
    <font>
      <sz val="11"/>
      <color theme="1"/>
      <name val="Adobe Caslon Pro Bold"/>
      <family val="1"/>
    </font>
    <font>
      <sz val="12"/>
      <color theme="1"/>
      <name val="Adobe Caslon Pro Bold"/>
      <family val="1"/>
    </font>
    <font>
      <sz val="10"/>
      <color theme="1"/>
      <name val="Adobe Caslon Pro Bold"/>
      <family val="1"/>
    </font>
    <font>
      <sz val="10"/>
      <name val="Adobe Caslon Pro Bold"/>
      <family val="1"/>
    </font>
    <font>
      <sz val="10"/>
      <color theme="1"/>
      <name val="Calibri"/>
      <family val="2"/>
      <scheme val="minor"/>
    </font>
    <font>
      <b/>
      <sz val="12"/>
      <color theme="1"/>
      <name val="Adobe Caslon Pro Bold"/>
      <family val="1"/>
    </font>
    <font>
      <sz val="12"/>
      <color theme="1"/>
      <name val="Calibri"/>
      <family val="2"/>
      <scheme val="minor"/>
    </font>
    <font>
      <b/>
      <sz val="12"/>
      <color theme="5"/>
      <name val="Adobe Caslon Pro Bold"/>
      <family val="1"/>
    </font>
    <font>
      <b/>
      <sz val="16"/>
      <color theme="1"/>
      <name val="Adobe Caslon Pro Bold"/>
      <family val="1"/>
    </font>
    <font>
      <sz val="16"/>
      <color theme="1"/>
      <name val="Adobe Caslon Pro Bold"/>
      <family val="1"/>
    </font>
    <font>
      <b/>
      <sz val="14"/>
      <color theme="1"/>
      <name val="Adobe Caslon Pro Bold"/>
      <charset val="204"/>
    </font>
    <font>
      <b/>
      <sz val="11"/>
      <color theme="1"/>
      <name val="Adobe Caslon Pro Bold"/>
      <charset val="204"/>
    </font>
    <font>
      <sz val="16"/>
      <color theme="1"/>
      <name val="Adobe Caslon Pro"/>
      <family val="1"/>
    </font>
    <font>
      <sz val="16"/>
      <color theme="1"/>
      <name val="Calibri"/>
      <family val="2"/>
      <scheme val="minor"/>
    </font>
    <font>
      <b/>
      <sz val="16"/>
      <color theme="1"/>
      <name val="Adobe Caslon Pro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20" xfId="0" applyBorder="1"/>
    <xf numFmtId="0" fontId="0" fillId="0" borderId="10" xfId="0" applyBorder="1"/>
    <xf numFmtId="0" fontId="3" fillId="0" borderId="10" xfId="0" applyFont="1" applyBorder="1"/>
    <xf numFmtId="0" fontId="1" fillId="0" borderId="0" xfId="0" applyFont="1"/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3" borderId="0" xfId="0" applyFont="1" applyFill="1"/>
    <xf numFmtId="0" fontId="8" fillId="3" borderId="0" xfId="0" applyFont="1" applyFill="1"/>
    <xf numFmtId="164" fontId="9" fillId="3" borderId="0" xfId="0" applyNumberFormat="1" applyFont="1" applyFill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/>
    <xf numFmtId="0" fontId="10" fillId="0" borderId="19" xfId="0" applyFont="1" applyBorder="1" applyAlignment="1">
      <alignment horizontal="center" vertical="center" wrapText="1"/>
    </xf>
    <xf numFmtId="164" fontId="17" fillId="3" borderId="0" xfId="0" applyNumberFormat="1" applyFont="1" applyFill="1" applyAlignment="1">
      <alignment horizontal="center"/>
    </xf>
    <xf numFmtId="0" fontId="17" fillId="0" borderId="0" xfId="0" applyFont="1"/>
    <xf numFmtId="0" fontId="21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0" xfId="0" applyBorder="1"/>
    <xf numFmtId="164" fontId="4" fillId="0" borderId="2" xfId="0" applyNumberFormat="1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164" fontId="4" fillId="0" borderId="0" xfId="0" applyNumberFormat="1" applyFont="1" applyBorder="1" applyAlignment="1"/>
    <xf numFmtId="164" fontId="4" fillId="0" borderId="32" xfId="0" applyNumberFormat="1" applyFont="1" applyBorder="1" applyAlignment="1"/>
    <xf numFmtId="0" fontId="10" fillId="0" borderId="40" xfId="0" applyFont="1" applyBorder="1" applyAlignment="1">
      <alignment horizontal="center" vertical="center" wrapText="1"/>
    </xf>
    <xf numFmtId="0" fontId="0" fillId="0" borderId="41" xfId="0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0" fillId="0" borderId="4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/>
    </xf>
    <xf numFmtId="2" fontId="17" fillId="0" borderId="39" xfId="0" applyNumberFormat="1" applyFont="1" applyBorder="1" applyAlignment="1">
      <alignment horizontal="center" vertical="center"/>
    </xf>
    <xf numFmtId="2" fontId="17" fillId="0" borderId="28" xfId="0" applyNumberFormat="1" applyFont="1" applyBorder="1" applyAlignment="1">
      <alignment horizontal="center" vertical="center"/>
    </xf>
    <xf numFmtId="2" fontId="17" fillId="0" borderId="31" xfId="0" applyNumberFormat="1" applyFont="1" applyBorder="1" applyAlignment="1">
      <alignment horizontal="center" vertical="center"/>
    </xf>
    <xf numFmtId="1" fontId="17" fillId="0" borderId="43" xfId="0" applyNumberFormat="1" applyFont="1" applyBorder="1" applyAlignment="1">
      <alignment horizontal="center" vertical="center"/>
    </xf>
    <xf numFmtId="0" fontId="17" fillId="2" borderId="43" xfId="0" applyFont="1" applyFill="1" applyBorder="1" applyAlignment="1" applyProtection="1">
      <alignment horizontal="center"/>
      <protection locked="0"/>
    </xf>
    <xf numFmtId="0" fontId="17" fillId="2" borderId="44" xfId="0" applyFont="1" applyFill="1" applyBorder="1" applyAlignment="1" applyProtection="1">
      <alignment horizontal="center"/>
      <protection locked="0"/>
    </xf>
    <xf numFmtId="0" fontId="17" fillId="2" borderId="45" xfId="0" applyFont="1" applyFill="1" applyBorder="1" applyAlignment="1" applyProtection="1">
      <alignment horizontal="center"/>
      <protection locked="0"/>
    </xf>
    <xf numFmtId="0" fontId="17" fillId="2" borderId="42" xfId="0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vertical="center"/>
    </xf>
    <xf numFmtId="0" fontId="23" fillId="0" borderId="0" xfId="0" applyFont="1"/>
    <xf numFmtId="0" fontId="23" fillId="0" borderId="36" xfId="0" applyFont="1" applyBorder="1"/>
    <xf numFmtId="0" fontId="24" fillId="0" borderId="0" xfId="0" applyFont="1"/>
    <xf numFmtId="0" fontId="23" fillId="3" borderId="0" xfId="0" applyFont="1" applyFill="1"/>
    <xf numFmtId="0" fontId="0" fillId="3" borderId="0" xfId="0" applyFill="1"/>
    <xf numFmtId="0" fontId="23" fillId="3" borderId="0" xfId="0" applyFont="1" applyFill="1" applyAlignment="1">
      <alignment vertical="top"/>
    </xf>
    <xf numFmtId="1" fontId="20" fillId="2" borderId="21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20" fillId="3" borderId="21" xfId="0" applyNumberFormat="1" applyFont="1" applyFill="1" applyBorder="1" applyAlignment="1">
      <alignment horizontal="center" vertical="center" wrapText="1"/>
    </xf>
    <xf numFmtId="1" fontId="20" fillId="3" borderId="22" xfId="0" applyNumberFormat="1" applyFont="1" applyFill="1" applyBorder="1" applyAlignment="1">
      <alignment horizontal="center" vertical="center" wrapText="1"/>
    </xf>
    <xf numFmtId="1" fontId="20" fillId="3" borderId="23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" fontId="22" fillId="3" borderId="16" xfId="0" applyNumberFormat="1" applyFont="1" applyFill="1" applyBorder="1" applyAlignment="1">
      <alignment horizontal="center" vertical="center" wrapText="1"/>
    </xf>
    <xf numFmtId="1" fontId="22" fillId="3" borderId="17" xfId="0" applyNumberFormat="1" applyFont="1" applyFill="1" applyBorder="1" applyAlignment="1">
      <alignment horizontal="center" vertical="center" wrapText="1"/>
    </xf>
    <xf numFmtId="1" fontId="22" fillId="3" borderId="18" xfId="0" applyNumberFormat="1" applyFont="1" applyFill="1" applyBorder="1" applyAlignment="1">
      <alignment horizontal="center" vertical="center" wrapText="1"/>
    </xf>
    <xf numFmtId="1" fontId="22" fillId="3" borderId="12" xfId="0" applyNumberFormat="1" applyFont="1" applyFill="1" applyBorder="1" applyAlignment="1">
      <alignment horizontal="center" vertical="center" wrapText="1"/>
    </xf>
    <xf numFmtId="1" fontId="22" fillId="3" borderId="13" xfId="0" applyNumberFormat="1" applyFont="1" applyFill="1" applyBorder="1" applyAlignment="1">
      <alignment horizontal="center" vertical="center" wrapText="1"/>
    </xf>
    <xf numFmtId="1" fontId="22" fillId="3" borderId="14" xfId="0" applyNumberFormat="1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273266</xdr:rowOff>
    </xdr:from>
    <xdr:to>
      <xdr:col>2</xdr:col>
      <xdr:colOff>809625</xdr:colOff>
      <xdr:row>0</xdr:row>
      <xdr:rowOff>834264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1117" y="273266"/>
          <a:ext cx="1410758" cy="560998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304801</xdr:colOff>
      <xdr:row>0</xdr:row>
      <xdr:rowOff>209550</xdr:rowOff>
    </xdr:from>
    <xdr:to>
      <xdr:col>5</xdr:col>
      <xdr:colOff>535840</xdr:colOff>
      <xdr:row>0</xdr:row>
      <xdr:rowOff>962024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81451" y="209550"/>
          <a:ext cx="1502097" cy="75247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10584</xdr:colOff>
      <xdr:row>13</xdr:row>
      <xdr:rowOff>21166</xdr:rowOff>
    </xdr:from>
    <xdr:to>
      <xdr:col>4</xdr:col>
      <xdr:colOff>539750</xdr:colOff>
      <xdr:row>16</xdr:row>
      <xdr:rowOff>659907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B06DCA-9193-4ADC-990F-2A69BBA81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4212166"/>
          <a:ext cx="3217332" cy="241674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18</xdr:row>
      <xdr:rowOff>21167</xdr:rowOff>
    </xdr:from>
    <xdr:to>
      <xdr:col>4</xdr:col>
      <xdr:colOff>529167</xdr:colOff>
      <xdr:row>21</xdr:row>
      <xdr:rowOff>600622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241AA0-C8B2-44B4-925F-4C34E121D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6879167"/>
          <a:ext cx="3196167" cy="241037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23</xdr:row>
      <xdr:rowOff>21166</xdr:rowOff>
    </xdr:from>
    <xdr:to>
      <xdr:col>4</xdr:col>
      <xdr:colOff>550333</xdr:colOff>
      <xdr:row>25</xdr:row>
      <xdr:rowOff>784249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2F3EA76-FE22-446C-8595-1055D16FF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9567333"/>
          <a:ext cx="3217333" cy="2403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27</xdr:row>
      <xdr:rowOff>10584</xdr:rowOff>
    </xdr:from>
    <xdr:to>
      <xdr:col>4</xdr:col>
      <xdr:colOff>539750</xdr:colOff>
      <xdr:row>30</xdr:row>
      <xdr:rowOff>540833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16CD91F-5F76-418E-B216-3E7F906A7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2213167"/>
          <a:ext cx="3217334" cy="241408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32</xdr:row>
      <xdr:rowOff>10584</xdr:rowOff>
    </xdr:from>
    <xdr:to>
      <xdr:col>4</xdr:col>
      <xdr:colOff>550334</xdr:colOff>
      <xdr:row>35</xdr:row>
      <xdr:rowOff>539751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8AD938B-9342-499E-99E1-4CE9DF7F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4869584"/>
          <a:ext cx="3217334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37</xdr:row>
      <xdr:rowOff>18733</xdr:rowOff>
    </xdr:from>
    <xdr:to>
      <xdr:col>4</xdr:col>
      <xdr:colOff>529167</xdr:colOff>
      <xdr:row>40</xdr:row>
      <xdr:rowOff>508000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AC432C7-9AE3-41FC-B2C9-CE27C095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17534150"/>
          <a:ext cx="3206749" cy="2415433"/>
        </a:xfrm>
        <a:prstGeom prst="rect">
          <a:avLst/>
        </a:prstGeom>
      </xdr:spPr>
    </xdr:pic>
    <xdr:clientData/>
  </xdr:twoCellAnchor>
  <xdr:twoCellAnchor editAs="oneCell">
    <xdr:from>
      <xdr:col>1</xdr:col>
      <xdr:colOff>14135</xdr:colOff>
      <xdr:row>42</xdr:row>
      <xdr:rowOff>10583</xdr:rowOff>
    </xdr:from>
    <xdr:to>
      <xdr:col>4</xdr:col>
      <xdr:colOff>548888</xdr:colOff>
      <xdr:row>45</xdr:row>
      <xdr:rowOff>455083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E08C6DD-BFE3-4A28-9701-4D7C3450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8052" y="20193000"/>
          <a:ext cx="3222919" cy="241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28272</xdr:colOff>
      <xdr:row>48</xdr:row>
      <xdr:rowOff>21167</xdr:rowOff>
    </xdr:from>
    <xdr:to>
      <xdr:col>4</xdr:col>
      <xdr:colOff>539750</xdr:colOff>
      <xdr:row>49</xdr:row>
      <xdr:rowOff>1337241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46DAC17-B647-4EE8-886C-3D7972858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2189" y="23135167"/>
          <a:ext cx="3199644" cy="239557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51</xdr:row>
      <xdr:rowOff>23909</xdr:rowOff>
    </xdr:from>
    <xdr:to>
      <xdr:col>4</xdr:col>
      <xdr:colOff>539750</xdr:colOff>
      <xdr:row>56</xdr:row>
      <xdr:rowOff>381001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4270D63-6139-4511-935A-21761487D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25783742"/>
          <a:ext cx="3217333" cy="236792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58</xdr:row>
      <xdr:rowOff>21167</xdr:rowOff>
    </xdr:from>
    <xdr:to>
      <xdr:col>4</xdr:col>
      <xdr:colOff>539749</xdr:colOff>
      <xdr:row>61</xdr:row>
      <xdr:rowOff>419152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B250F31-E578-461F-9A5D-FF2DA7ED1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28416250"/>
          <a:ext cx="3217333" cy="2387652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63</xdr:row>
      <xdr:rowOff>23771</xdr:rowOff>
    </xdr:from>
    <xdr:to>
      <xdr:col>4</xdr:col>
      <xdr:colOff>548889</xdr:colOff>
      <xdr:row>66</xdr:row>
      <xdr:rowOff>275168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4C71BA3-DE7A-4436-9ED0-D58A50C8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7" y="31064688"/>
          <a:ext cx="3205305" cy="239981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68</xdr:row>
      <xdr:rowOff>31750</xdr:rowOff>
    </xdr:from>
    <xdr:to>
      <xdr:col>4</xdr:col>
      <xdr:colOff>534752</xdr:colOff>
      <xdr:row>70</xdr:row>
      <xdr:rowOff>508000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674BF88-D3E3-4510-936B-F5F7BBDA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33718500"/>
          <a:ext cx="3201752" cy="2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18748</xdr:colOff>
      <xdr:row>72</xdr:row>
      <xdr:rowOff>21167</xdr:rowOff>
    </xdr:from>
    <xdr:to>
      <xdr:col>4</xdr:col>
      <xdr:colOff>539750</xdr:colOff>
      <xdr:row>74</xdr:row>
      <xdr:rowOff>645583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E5656B3-4C16-4D7B-862F-10D667D0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2665" y="36565417"/>
          <a:ext cx="3209168" cy="230716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76</xdr:row>
      <xdr:rowOff>13234</xdr:rowOff>
    </xdr:from>
    <xdr:to>
      <xdr:col>4</xdr:col>
      <xdr:colOff>539750</xdr:colOff>
      <xdr:row>78</xdr:row>
      <xdr:rowOff>712825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C9916D3-C980-4C8F-BE2D-5ED717B05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39489067"/>
          <a:ext cx="3206750" cy="240350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80</xdr:row>
      <xdr:rowOff>10582</xdr:rowOff>
    </xdr:from>
    <xdr:to>
      <xdr:col>4</xdr:col>
      <xdr:colOff>548892</xdr:colOff>
      <xdr:row>84</xdr:row>
      <xdr:rowOff>963083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6949F1FC-2FF2-4D5F-A544-7EDF9FC90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42132249"/>
          <a:ext cx="3226474" cy="241300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86</xdr:row>
      <xdr:rowOff>10583</xdr:rowOff>
    </xdr:from>
    <xdr:to>
      <xdr:col>4</xdr:col>
      <xdr:colOff>529167</xdr:colOff>
      <xdr:row>92</xdr:row>
      <xdr:rowOff>571501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F29C53F-DB99-4D05-9C82-A2FD5334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44788666"/>
          <a:ext cx="3196167" cy="238125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94</xdr:row>
      <xdr:rowOff>21167</xdr:rowOff>
    </xdr:from>
    <xdr:to>
      <xdr:col>4</xdr:col>
      <xdr:colOff>529168</xdr:colOff>
      <xdr:row>99</xdr:row>
      <xdr:rowOff>666750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4E2814-37B8-4A59-BDBC-7012C115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47402750"/>
          <a:ext cx="3206750" cy="2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21168</xdr:colOff>
      <xdr:row>101</xdr:row>
      <xdr:rowOff>21167</xdr:rowOff>
    </xdr:from>
    <xdr:to>
      <xdr:col>4</xdr:col>
      <xdr:colOff>539750</xdr:colOff>
      <xdr:row>103</xdr:row>
      <xdr:rowOff>814918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D00A001-9CCB-4EC0-B2F1-B661F0A1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5" y="50482500"/>
          <a:ext cx="3206748" cy="255058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105</xdr:row>
      <xdr:rowOff>7832</xdr:rowOff>
    </xdr:from>
    <xdr:to>
      <xdr:col>4</xdr:col>
      <xdr:colOff>529168</xdr:colOff>
      <xdr:row>107</xdr:row>
      <xdr:rowOff>804333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77DB24C-083C-4FAB-B2D3-F842D18BC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53824082"/>
          <a:ext cx="3206750" cy="241575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109</xdr:row>
      <xdr:rowOff>10584</xdr:rowOff>
    </xdr:from>
    <xdr:to>
      <xdr:col>4</xdr:col>
      <xdr:colOff>550334</xdr:colOff>
      <xdr:row>113</xdr:row>
      <xdr:rowOff>424415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96465CC-3B4B-4ABF-8F1A-A869CC475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56472667"/>
          <a:ext cx="3217334" cy="2414081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115</xdr:row>
      <xdr:rowOff>21166</xdr:rowOff>
    </xdr:from>
    <xdr:to>
      <xdr:col>4</xdr:col>
      <xdr:colOff>550334</xdr:colOff>
      <xdr:row>117</xdr:row>
      <xdr:rowOff>444666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FD01B1E-F883-404E-8E80-F7D301168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59129083"/>
          <a:ext cx="3217334" cy="2307333"/>
        </a:xfrm>
        <a:prstGeom prst="rect">
          <a:avLst/>
        </a:prstGeom>
      </xdr:spPr>
    </xdr:pic>
    <xdr:clientData/>
  </xdr:twoCellAnchor>
  <xdr:twoCellAnchor editAs="oneCell">
    <xdr:from>
      <xdr:col>1</xdr:col>
      <xdr:colOff>14137</xdr:colOff>
      <xdr:row>119</xdr:row>
      <xdr:rowOff>21167</xdr:rowOff>
    </xdr:from>
    <xdr:to>
      <xdr:col>4</xdr:col>
      <xdr:colOff>548888</xdr:colOff>
      <xdr:row>124</xdr:row>
      <xdr:rowOff>349250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4E89F1E-56F6-4AB9-B79E-FBBE7479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8054" y="61817250"/>
          <a:ext cx="3222917" cy="2614083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126</xdr:row>
      <xdr:rowOff>31750</xdr:rowOff>
    </xdr:from>
    <xdr:to>
      <xdr:col>4</xdr:col>
      <xdr:colOff>539749</xdr:colOff>
      <xdr:row>127</xdr:row>
      <xdr:rowOff>1439334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540DA559-1DB0-464D-ADBD-101CC5A43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7" y="64717083"/>
          <a:ext cx="3196165" cy="2233084"/>
        </a:xfrm>
        <a:prstGeom prst="rect">
          <a:avLst/>
        </a:prstGeom>
      </xdr:spPr>
    </xdr:pic>
    <xdr:clientData/>
  </xdr:twoCellAnchor>
  <xdr:twoCellAnchor editAs="oneCell">
    <xdr:from>
      <xdr:col>1</xdr:col>
      <xdr:colOff>28271</xdr:colOff>
      <xdr:row>129</xdr:row>
      <xdr:rowOff>21166</xdr:rowOff>
    </xdr:from>
    <xdr:to>
      <xdr:col>4</xdr:col>
      <xdr:colOff>548888</xdr:colOff>
      <xdr:row>132</xdr:row>
      <xdr:rowOff>571500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E4207481-CD1F-4E8F-8E20-2221A76C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2188" y="67204166"/>
          <a:ext cx="3208783" cy="2423584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134</xdr:row>
      <xdr:rowOff>31696</xdr:rowOff>
    </xdr:from>
    <xdr:to>
      <xdr:col>4</xdr:col>
      <xdr:colOff>548887</xdr:colOff>
      <xdr:row>135</xdr:row>
      <xdr:rowOff>1333501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4333F233-394B-46B5-8D18-8F733CF62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69892279"/>
          <a:ext cx="3215887" cy="239188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137</xdr:row>
      <xdr:rowOff>21167</xdr:rowOff>
    </xdr:from>
    <xdr:to>
      <xdr:col>4</xdr:col>
      <xdr:colOff>545336</xdr:colOff>
      <xdr:row>145</xdr:row>
      <xdr:rowOff>296333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974DAC0-A811-4687-AF3C-141D28EE2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73025000"/>
          <a:ext cx="3222919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147</xdr:row>
      <xdr:rowOff>7924</xdr:rowOff>
    </xdr:from>
    <xdr:to>
      <xdr:col>4</xdr:col>
      <xdr:colOff>534753</xdr:colOff>
      <xdr:row>148</xdr:row>
      <xdr:rowOff>1439333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D793057-BF2C-4267-94BD-8319C138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75255424"/>
          <a:ext cx="3212336" cy="24050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151</xdr:row>
      <xdr:rowOff>15847</xdr:rowOff>
    </xdr:from>
    <xdr:to>
      <xdr:col>4</xdr:col>
      <xdr:colOff>548887</xdr:colOff>
      <xdr:row>153</xdr:row>
      <xdr:rowOff>804332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35A9E161-E6BE-42AE-B47E-8255EE0A1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78142014"/>
          <a:ext cx="3215887" cy="2407735"/>
        </a:xfrm>
        <a:prstGeom prst="rect">
          <a:avLst/>
        </a:prstGeom>
      </xdr:spPr>
    </xdr:pic>
    <xdr:clientData/>
  </xdr:twoCellAnchor>
  <xdr:twoCellAnchor editAs="oneCell">
    <xdr:from>
      <xdr:col>1</xdr:col>
      <xdr:colOff>21239</xdr:colOff>
      <xdr:row>155</xdr:row>
      <xdr:rowOff>31750</xdr:rowOff>
    </xdr:from>
    <xdr:to>
      <xdr:col>4</xdr:col>
      <xdr:colOff>527721</xdr:colOff>
      <xdr:row>157</xdr:row>
      <xdr:rowOff>931333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821E47FE-C803-4048-AD65-C75457ED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156" y="80856667"/>
          <a:ext cx="3194648" cy="239183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159</xdr:row>
      <xdr:rowOff>13173</xdr:rowOff>
    </xdr:from>
    <xdr:to>
      <xdr:col>4</xdr:col>
      <xdr:colOff>539751</xdr:colOff>
      <xdr:row>162</xdr:row>
      <xdr:rowOff>1081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972FF83-3BF2-47F8-BDB9-2BBDEBBDC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4" y="83536840"/>
          <a:ext cx="3206750" cy="242207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163</xdr:row>
      <xdr:rowOff>10583</xdr:rowOff>
    </xdr:from>
    <xdr:to>
      <xdr:col>4</xdr:col>
      <xdr:colOff>534753</xdr:colOff>
      <xdr:row>165</xdr:row>
      <xdr:rowOff>534761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6C93B90-7A62-46DB-9648-D4887153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86275333"/>
          <a:ext cx="3201753" cy="222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167</xdr:row>
      <xdr:rowOff>15822</xdr:rowOff>
    </xdr:from>
    <xdr:to>
      <xdr:col>4</xdr:col>
      <xdr:colOff>539751</xdr:colOff>
      <xdr:row>169</xdr:row>
      <xdr:rowOff>793750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4E463FC2-7A7E-4F46-BD4B-807EF7980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88809989"/>
          <a:ext cx="3206751" cy="240776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171</xdr:row>
      <xdr:rowOff>7922</xdr:rowOff>
    </xdr:from>
    <xdr:to>
      <xdr:col>4</xdr:col>
      <xdr:colOff>550334</xdr:colOff>
      <xdr:row>173</xdr:row>
      <xdr:rowOff>763081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B9B6C91-BE06-4FD0-947A-D3C825716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91543172"/>
          <a:ext cx="3227917" cy="241674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175</xdr:row>
      <xdr:rowOff>10584</xdr:rowOff>
    </xdr:from>
    <xdr:to>
      <xdr:col>4</xdr:col>
      <xdr:colOff>539750</xdr:colOff>
      <xdr:row>177</xdr:row>
      <xdr:rowOff>878417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3C36CEE-C485-4522-B0AC-323348AE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94191667"/>
          <a:ext cx="3217333" cy="220133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180</xdr:row>
      <xdr:rowOff>10583</xdr:rowOff>
    </xdr:from>
    <xdr:to>
      <xdr:col>4</xdr:col>
      <xdr:colOff>529167</xdr:colOff>
      <xdr:row>182</xdr:row>
      <xdr:rowOff>1068917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47DD44C-F017-47F7-9D09-6739BD597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4" y="97377250"/>
          <a:ext cx="3196166" cy="231775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184</xdr:row>
      <xdr:rowOff>23771</xdr:rowOff>
    </xdr:from>
    <xdr:to>
      <xdr:col>4</xdr:col>
      <xdr:colOff>539750</xdr:colOff>
      <xdr:row>186</xdr:row>
      <xdr:rowOff>765741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B67D61E2-0085-441E-ADC8-3E0F8AF3C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7" y="100152688"/>
          <a:ext cx="3196166" cy="2392970"/>
        </a:xfrm>
        <a:prstGeom prst="rect">
          <a:avLst/>
        </a:prstGeom>
      </xdr:spPr>
    </xdr:pic>
    <xdr:clientData/>
  </xdr:twoCellAnchor>
  <xdr:twoCellAnchor editAs="oneCell">
    <xdr:from>
      <xdr:col>1</xdr:col>
      <xdr:colOff>35377</xdr:colOff>
      <xdr:row>188</xdr:row>
      <xdr:rowOff>31750</xdr:rowOff>
    </xdr:from>
    <xdr:to>
      <xdr:col>4</xdr:col>
      <xdr:colOff>518583</xdr:colOff>
      <xdr:row>190</xdr:row>
      <xdr:rowOff>1178491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7F66BD9-3BBD-4580-81AD-66012A63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294" y="102859417"/>
          <a:ext cx="3171372" cy="237440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192</xdr:row>
      <xdr:rowOff>15848</xdr:rowOff>
    </xdr:from>
    <xdr:to>
      <xdr:col>4</xdr:col>
      <xdr:colOff>550333</xdr:colOff>
      <xdr:row>194</xdr:row>
      <xdr:rowOff>699583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D1D1F37-DC79-4D30-84AB-779576B7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05521098"/>
          <a:ext cx="3217333" cy="240881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196</xdr:row>
      <xdr:rowOff>7924</xdr:rowOff>
    </xdr:from>
    <xdr:to>
      <xdr:col>4</xdr:col>
      <xdr:colOff>548889</xdr:colOff>
      <xdr:row>198</xdr:row>
      <xdr:rowOff>1121834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079473E-5A85-48DF-870E-DEB9F5D1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08211924"/>
          <a:ext cx="3226472" cy="241566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200</xdr:row>
      <xdr:rowOff>23772</xdr:rowOff>
    </xdr:from>
    <xdr:to>
      <xdr:col>4</xdr:col>
      <xdr:colOff>539749</xdr:colOff>
      <xdr:row>202</xdr:row>
      <xdr:rowOff>1062074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31436A26-B631-41A6-9D24-F91E3982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5667" y="110926522"/>
          <a:ext cx="3196165" cy="239296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204</xdr:row>
      <xdr:rowOff>15846</xdr:rowOff>
    </xdr:from>
    <xdr:to>
      <xdr:col>4</xdr:col>
      <xdr:colOff>548891</xdr:colOff>
      <xdr:row>206</xdr:row>
      <xdr:rowOff>804333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6C850BB-A473-4581-8624-E2968C0F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4" y="113617346"/>
          <a:ext cx="3215890" cy="240773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209</xdr:row>
      <xdr:rowOff>17440</xdr:rowOff>
    </xdr:from>
    <xdr:to>
      <xdr:col>4</xdr:col>
      <xdr:colOff>548887</xdr:colOff>
      <xdr:row>214</xdr:row>
      <xdr:rowOff>508001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E191FE9-1644-470D-87C6-E863382A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16762190"/>
          <a:ext cx="3215887" cy="2406144"/>
        </a:xfrm>
        <a:prstGeom prst="rect">
          <a:avLst/>
        </a:prstGeom>
      </xdr:spPr>
    </xdr:pic>
    <xdr:clientData/>
  </xdr:twoCellAnchor>
  <xdr:twoCellAnchor editAs="oneCell">
    <xdr:from>
      <xdr:col>1</xdr:col>
      <xdr:colOff>48684</xdr:colOff>
      <xdr:row>216</xdr:row>
      <xdr:rowOff>7922</xdr:rowOff>
    </xdr:from>
    <xdr:to>
      <xdr:col>4</xdr:col>
      <xdr:colOff>523875</xdr:colOff>
      <xdr:row>220</xdr:row>
      <xdr:rowOff>349249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E8267E5-E785-4728-83C5-67E5FE2B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3659" y="119508572"/>
          <a:ext cx="3161241" cy="239872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222</xdr:row>
      <xdr:rowOff>7923</xdr:rowOff>
    </xdr:from>
    <xdr:to>
      <xdr:col>4</xdr:col>
      <xdr:colOff>548887</xdr:colOff>
      <xdr:row>224</xdr:row>
      <xdr:rowOff>1534583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BE13B0CE-6DC0-4254-8322-FD1F704D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22393590"/>
          <a:ext cx="3226471" cy="241566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226</xdr:row>
      <xdr:rowOff>7923</xdr:rowOff>
    </xdr:from>
    <xdr:to>
      <xdr:col>4</xdr:col>
      <xdr:colOff>548887</xdr:colOff>
      <xdr:row>230</xdr:row>
      <xdr:rowOff>666750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CB1BF7CA-0D70-413C-A902-93A2BB2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25039423"/>
          <a:ext cx="3226471" cy="241566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232</xdr:row>
      <xdr:rowOff>7923</xdr:rowOff>
    </xdr:from>
    <xdr:to>
      <xdr:col>4</xdr:col>
      <xdr:colOff>550333</xdr:colOff>
      <xdr:row>234</xdr:row>
      <xdr:rowOff>1534584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3021DA56-949F-4895-A178-3F3CE5FE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27738173"/>
          <a:ext cx="3227917" cy="2394494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236</xdr:row>
      <xdr:rowOff>15847</xdr:rowOff>
    </xdr:from>
    <xdr:to>
      <xdr:col>4</xdr:col>
      <xdr:colOff>548888</xdr:colOff>
      <xdr:row>238</xdr:row>
      <xdr:rowOff>1449917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D6DFE71-5949-49C5-A73F-E94E437BF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30444847"/>
          <a:ext cx="3215888" cy="239715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240</xdr:row>
      <xdr:rowOff>15847</xdr:rowOff>
    </xdr:from>
    <xdr:to>
      <xdr:col>4</xdr:col>
      <xdr:colOff>548888</xdr:colOff>
      <xdr:row>242</xdr:row>
      <xdr:rowOff>1407583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7FDBBB4-D637-45C9-B8B6-95906298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33238847"/>
          <a:ext cx="3215888" cy="2407736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244</xdr:row>
      <xdr:rowOff>15847</xdr:rowOff>
    </xdr:from>
    <xdr:to>
      <xdr:col>4</xdr:col>
      <xdr:colOff>548888</xdr:colOff>
      <xdr:row>246</xdr:row>
      <xdr:rowOff>1449916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A69CE5F-71A5-4832-B683-B1F3A7FA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35937597"/>
          <a:ext cx="3215888" cy="2407736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249</xdr:row>
      <xdr:rowOff>7923</xdr:rowOff>
    </xdr:from>
    <xdr:to>
      <xdr:col>4</xdr:col>
      <xdr:colOff>539749</xdr:colOff>
      <xdr:row>253</xdr:row>
      <xdr:rowOff>3741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56DB8999-A6C2-43B2-BE00-54FAA5C2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38967090"/>
          <a:ext cx="3217333" cy="240881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254</xdr:row>
      <xdr:rowOff>7054</xdr:rowOff>
    </xdr:from>
    <xdr:to>
      <xdr:col>4</xdr:col>
      <xdr:colOff>534753</xdr:colOff>
      <xdr:row>258</xdr:row>
      <xdr:rowOff>666748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DB1558AB-18C9-4AD7-9EF1-F430408E6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41643804"/>
          <a:ext cx="3212336" cy="21413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4</xdr:col>
      <xdr:colOff>548888</xdr:colOff>
      <xdr:row>264</xdr:row>
      <xdr:rowOff>920749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85FF8FC-7A4A-4AA9-BBD9-2A6C1C32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7" y="144526000"/>
          <a:ext cx="3237054" cy="2518833"/>
        </a:xfrm>
        <a:prstGeom prst="rect">
          <a:avLst/>
        </a:prstGeom>
      </xdr:spPr>
    </xdr:pic>
    <xdr:clientData/>
  </xdr:twoCellAnchor>
  <xdr:twoCellAnchor editAs="oneCell">
    <xdr:from>
      <xdr:col>1</xdr:col>
      <xdr:colOff>14134</xdr:colOff>
      <xdr:row>266</xdr:row>
      <xdr:rowOff>10582</xdr:rowOff>
    </xdr:from>
    <xdr:to>
      <xdr:col>4</xdr:col>
      <xdr:colOff>550333</xdr:colOff>
      <xdr:row>270</xdr:row>
      <xdr:rowOff>847749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D8E7D099-00B8-423F-8B82-B19481F85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8051" y="146875499"/>
          <a:ext cx="3224365" cy="241408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272</xdr:row>
      <xdr:rowOff>0</xdr:rowOff>
    </xdr:from>
    <xdr:to>
      <xdr:col>4</xdr:col>
      <xdr:colOff>539750</xdr:colOff>
      <xdr:row>276</xdr:row>
      <xdr:rowOff>781865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5E794063-A7C2-47AA-BD64-6BF2D87C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49553083"/>
          <a:ext cx="3217333" cy="227411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278</xdr:row>
      <xdr:rowOff>7923</xdr:rowOff>
    </xdr:from>
    <xdr:to>
      <xdr:col>4</xdr:col>
      <xdr:colOff>548887</xdr:colOff>
      <xdr:row>279</xdr:row>
      <xdr:rowOff>1534583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35F555F8-8B01-4FDF-8BF2-3A198B1B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52143340"/>
          <a:ext cx="3226471" cy="24156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4</xdr:col>
      <xdr:colOff>534753</xdr:colOff>
      <xdr:row>283</xdr:row>
      <xdr:rowOff>889000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82D662D-485F-4B69-99B4-26A0B568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7" y="154855333"/>
          <a:ext cx="3222919" cy="2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285</xdr:row>
      <xdr:rowOff>16140</xdr:rowOff>
    </xdr:from>
    <xdr:to>
      <xdr:col>4</xdr:col>
      <xdr:colOff>548889</xdr:colOff>
      <xdr:row>288</xdr:row>
      <xdr:rowOff>539749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46B527EF-FAB4-4DB1-905A-56723DBD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57485557"/>
          <a:ext cx="3226472" cy="2481526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290</xdr:row>
      <xdr:rowOff>7923</xdr:rowOff>
    </xdr:from>
    <xdr:to>
      <xdr:col>4</xdr:col>
      <xdr:colOff>548887</xdr:colOff>
      <xdr:row>293</xdr:row>
      <xdr:rowOff>804334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D412328-C0F6-4BBD-AAB7-00BA33BB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60207840"/>
          <a:ext cx="3226471" cy="2426244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295</xdr:row>
      <xdr:rowOff>7922</xdr:rowOff>
    </xdr:from>
    <xdr:to>
      <xdr:col>4</xdr:col>
      <xdr:colOff>548889</xdr:colOff>
      <xdr:row>297</xdr:row>
      <xdr:rowOff>1397000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D3878EA2-FB12-4572-BC22-413FF4FD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62853672"/>
          <a:ext cx="3226473" cy="241566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299</xdr:row>
      <xdr:rowOff>7954</xdr:rowOff>
    </xdr:from>
    <xdr:to>
      <xdr:col>4</xdr:col>
      <xdr:colOff>550333</xdr:colOff>
      <xdr:row>301</xdr:row>
      <xdr:rowOff>952499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482054D-C598-4BB5-8559-834549327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65573621"/>
          <a:ext cx="3227917" cy="243679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303</xdr:row>
      <xdr:rowOff>7922</xdr:rowOff>
    </xdr:from>
    <xdr:to>
      <xdr:col>4</xdr:col>
      <xdr:colOff>550333</xdr:colOff>
      <xdr:row>305</xdr:row>
      <xdr:rowOff>1280584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086326E-1681-49F1-9F5C-736FA1BE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68293505"/>
          <a:ext cx="3227917" cy="242624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307</xdr:row>
      <xdr:rowOff>7922</xdr:rowOff>
    </xdr:from>
    <xdr:to>
      <xdr:col>4</xdr:col>
      <xdr:colOff>548889</xdr:colOff>
      <xdr:row>309</xdr:row>
      <xdr:rowOff>1460500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213A4839-6830-455D-BC42-2E2C3149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71013422"/>
          <a:ext cx="3226472" cy="2415661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312</xdr:row>
      <xdr:rowOff>7922</xdr:rowOff>
    </xdr:from>
    <xdr:to>
      <xdr:col>4</xdr:col>
      <xdr:colOff>534753</xdr:colOff>
      <xdr:row>316</xdr:row>
      <xdr:rowOff>931332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CC5C332A-268A-40C8-8B8C-4E739E28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73870922"/>
          <a:ext cx="3212336" cy="2405077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318</xdr:row>
      <xdr:rowOff>7923</xdr:rowOff>
    </xdr:from>
    <xdr:to>
      <xdr:col>4</xdr:col>
      <xdr:colOff>539749</xdr:colOff>
      <xdr:row>322</xdr:row>
      <xdr:rowOff>1114991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63C42E21-2527-4815-B146-3F9607C7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76516756"/>
          <a:ext cx="3217333" cy="2408818"/>
        </a:xfrm>
        <a:prstGeom prst="rect">
          <a:avLst/>
        </a:prstGeom>
      </xdr:spPr>
    </xdr:pic>
    <xdr:clientData/>
  </xdr:twoCellAnchor>
  <xdr:twoCellAnchor editAs="oneCell">
    <xdr:from>
      <xdr:col>1</xdr:col>
      <xdr:colOff>14136</xdr:colOff>
      <xdr:row>324</xdr:row>
      <xdr:rowOff>10584</xdr:rowOff>
    </xdr:from>
    <xdr:to>
      <xdr:col>4</xdr:col>
      <xdr:colOff>548888</xdr:colOff>
      <xdr:row>328</xdr:row>
      <xdr:rowOff>455083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86E9416-10F7-49D1-91FF-04E7BB91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8053" y="179154667"/>
          <a:ext cx="3222918" cy="2412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330</xdr:row>
      <xdr:rowOff>31750</xdr:rowOff>
    </xdr:from>
    <xdr:to>
      <xdr:col>4</xdr:col>
      <xdr:colOff>548888</xdr:colOff>
      <xdr:row>334</xdr:row>
      <xdr:rowOff>1047749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DC03D5C-10AB-4741-B72C-EEB24A0A1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7" y="182424917"/>
          <a:ext cx="3237054" cy="23918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336</xdr:row>
      <xdr:rowOff>21166</xdr:rowOff>
    </xdr:from>
    <xdr:to>
      <xdr:col>4</xdr:col>
      <xdr:colOff>550334</xdr:colOff>
      <xdr:row>337</xdr:row>
      <xdr:rowOff>1259416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B5986FEA-7FA0-46DB-BD72-5DE176D8A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7" y="185091916"/>
          <a:ext cx="3238500" cy="239183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339</xdr:row>
      <xdr:rowOff>7923</xdr:rowOff>
    </xdr:from>
    <xdr:to>
      <xdr:col>4</xdr:col>
      <xdr:colOff>539749</xdr:colOff>
      <xdr:row>341</xdr:row>
      <xdr:rowOff>1453657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77325174-3A44-4680-BFBC-F93F2728B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187089506"/>
          <a:ext cx="3217333" cy="2408818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343</xdr:row>
      <xdr:rowOff>15846</xdr:rowOff>
    </xdr:from>
    <xdr:to>
      <xdr:col>4</xdr:col>
      <xdr:colOff>534753</xdr:colOff>
      <xdr:row>345</xdr:row>
      <xdr:rowOff>1608665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FFF32963-221D-4140-8E47-15D3AFE83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89732679"/>
          <a:ext cx="3201753" cy="239715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347</xdr:row>
      <xdr:rowOff>7923</xdr:rowOff>
    </xdr:from>
    <xdr:to>
      <xdr:col>4</xdr:col>
      <xdr:colOff>550335</xdr:colOff>
      <xdr:row>350</xdr:row>
      <xdr:rowOff>1344084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A91575C-A065-469D-9DAB-A4B395ABF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92370590"/>
          <a:ext cx="3227918" cy="242624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352</xdr:row>
      <xdr:rowOff>21166</xdr:rowOff>
    </xdr:from>
    <xdr:to>
      <xdr:col>4</xdr:col>
      <xdr:colOff>539751</xdr:colOff>
      <xdr:row>354</xdr:row>
      <xdr:rowOff>1344084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A1E0E82-DD0A-45BF-A330-33C1FB14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8" y="195040249"/>
          <a:ext cx="3227916" cy="2402418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356</xdr:row>
      <xdr:rowOff>15847</xdr:rowOff>
    </xdr:from>
    <xdr:to>
      <xdr:col>5</xdr:col>
      <xdr:colOff>2107</xdr:colOff>
      <xdr:row>358</xdr:row>
      <xdr:rowOff>1471084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DAB98CF-1CE2-479E-87CD-72E11C732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197680764"/>
          <a:ext cx="3230024" cy="2418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360</xdr:row>
      <xdr:rowOff>21167</xdr:rowOff>
    </xdr:from>
    <xdr:to>
      <xdr:col>4</xdr:col>
      <xdr:colOff>539750</xdr:colOff>
      <xdr:row>362</xdr:row>
      <xdr:rowOff>1047750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A2DE6831-0F14-4E41-AF16-A50E7492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200331917"/>
          <a:ext cx="3217332" cy="241299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21167</xdr:colOff>
      <xdr:row>364</xdr:row>
      <xdr:rowOff>10582</xdr:rowOff>
    </xdr:from>
    <xdr:to>
      <xdr:col>4</xdr:col>
      <xdr:colOff>539750</xdr:colOff>
      <xdr:row>366</xdr:row>
      <xdr:rowOff>1511839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BC6F6CCB-8911-4A78-8082-32EBB3826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4" y="202977749"/>
          <a:ext cx="3206749" cy="242200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369</xdr:row>
      <xdr:rowOff>21167</xdr:rowOff>
    </xdr:from>
    <xdr:to>
      <xdr:col>4</xdr:col>
      <xdr:colOff>550334</xdr:colOff>
      <xdr:row>370</xdr:row>
      <xdr:rowOff>1398082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289F0C8-FFE6-477C-A0B7-9F5C39367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083" y="205824667"/>
          <a:ext cx="3217334" cy="240349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10582</xdr:colOff>
      <xdr:row>371</xdr:row>
      <xdr:rowOff>275166</xdr:rowOff>
    </xdr:from>
    <xdr:to>
      <xdr:col>4</xdr:col>
      <xdr:colOff>539749</xdr:colOff>
      <xdr:row>374</xdr:row>
      <xdr:rowOff>751416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3309031D-5738-4120-9E20-028BB173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209899249"/>
          <a:ext cx="3217333" cy="2137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9"/>
  <sheetViews>
    <sheetView tabSelected="1" zoomScaleNormal="100" zoomScaleSheetLayoutView="100" workbookViewId="0">
      <selection activeCell="F241" sqref="F241:F243"/>
    </sheetView>
  </sheetViews>
  <sheetFormatPr defaultRowHeight="21"/>
  <cols>
    <col min="1" max="1" width="25.5703125" style="17" customWidth="1"/>
    <col min="2" max="2" width="15.85546875" customWidth="1"/>
    <col min="3" max="3" width="13.7109375" customWidth="1"/>
    <col min="4" max="4" width="10.7109375" customWidth="1"/>
    <col min="5" max="5" width="8.42578125" customWidth="1"/>
    <col min="6" max="6" width="11.7109375" customWidth="1"/>
    <col min="7" max="7" width="11.5703125" style="22" customWidth="1"/>
    <col min="8" max="8" width="20.28515625" style="18" customWidth="1"/>
    <col min="14" max="14" width="0.140625" customWidth="1"/>
    <col min="15" max="16" width="9.140625" hidden="1" customWidth="1"/>
    <col min="17" max="17" width="9.42578125" customWidth="1"/>
  </cols>
  <sheetData>
    <row r="1" spans="1:12" ht="84" customHeight="1" thickBot="1">
      <c r="A1" s="185" t="s">
        <v>40</v>
      </c>
      <c r="B1" s="186"/>
      <c r="C1" s="186"/>
      <c r="D1" s="186"/>
      <c r="E1" s="186"/>
      <c r="F1" s="186"/>
      <c r="G1" s="186"/>
      <c r="H1" s="187"/>
    </row>
    <row r="2" spans="1:12" ht="30" customHeight="1" thickBot="1">
      <c r="A2" s="185" t="s">
        <v>39</v>
      </c>
      <c r="B2" s="191"/>
      <c r="C2" s="191"/>
      <c r="D2" s="191"/>
      <c r="E2" s="191"/>
      <c r="F2" s="191"/>
      <c r="G2" s="191"/>
      <c r="H2" s="192"/>
    </row>
    <row r="3" spans="1:12" ht="18.75">
      <c r="A3" s="188" t="s">
        <v>0</v>
      </c>
      <c r="B3" s="189"/>
      <c r="C3" s="189"/>
      <c r="D3" s="189"/>
      <c r="E3" s="190"/>
      <c r="F3" s="193"/>
      <c r="G3" s="194"/>
      <c r="H3" s="195"/>
      <c r="L3" s="1"/>
    </row>
    <row r="4" spans="1:12" ht="18.75">
      <c r="A4" s="173" t="s">
        <v>1</v>
      </c>
      <c r="B4" s="174"/>
      <c r="C4" s="174"/>
      <c r="D4" s="174"/>
      <c r="E4" s="175"/>
      <c r="F4" s="179"/>
      <c r="G4" s="180"/>
      <c r="H4" s="181"/>
    </row>
    <row r="5" spans="1:12" ht="18.75">
      <c r="A5" s="173" t="s">
        <v>2</v>
      </c>
      <c r="B5" s="174"/>
      <c r="C5" s="174"/>
      <c r="D5" s="174"/>
      <c r="E5" s="175"/>
      <c r="F5" s="179"/>
      <c r="G5" s="180"/>
      <c r="H5" s="181"/>
    </row>
    <row r="6" spans="1:12" ht="18.75">
      <c r="A6" s="173" t="s">
        <v>3</v>
      </c>
      <c r="B6" s="174"/>
      <c r="C6" s="174"/>
      <c r="D6" s="174"/>
      <c r="E6" s="175"/>
      <c r="F6" s="179"/>
      <c r="G6" s="180"/>
      <c r="H6" s="181"/>
    </row>
    <row r="7" spans="1:12" ht="18.75">
      <c r="A7" s="173" t="s">
        <v>4</v>
      </c>
      <c r="B7" s="174"/>
      <c r="C7" s="174"/>
      <c r="D7" s="174"/>
      <c r="E7" s="175"/>
      <c r="F7" s="179"/>
      <c r="G7" s="180"/>
      <c r="H7" s="181"/>
    </row>
    <row r="8" spans="1:12" ht="18.75">
      <c r="A8" s="176" t="s">
        <v>5</v>
      </c>
      <c r="B8" s="177"/>
      <c r="C8" s="177"/>
      <c r="D8" s="177"/>
      <c r="E8" s="178"/>
      <c r="F8" s="182"/>
      <c r="G8" s="183"/>
      <c r="H8" s="184"/>
    </row>
    <row r="9" spans="1:12" ht="18.75">
      <c r="A9" s="173" t="s">
        <v>6</v>
      </c>
      <c r="B9" s="174"/>
      <c r="C9" s="174"/>
      <c r="D9" s="174"/>
      <c r="E9" s="175"/>
      <c r="F9" s="179"/>
      <c r="G9" s="180"/>
      <c r="H9" s="181"/>
    </row>
    <row r="10" spans="1:12" ht="19.5" thickBot="1">
      <c r="A10" s="207" t="s">
        <v>7</v>
      </c>
      <c r="B10" s="208"/>
      <c r="C10" s="208"/>
      <c r="D10" s="208"/>
      <c r="E10" s="209"/>
      <c r="F10" s="196"/>
      <c r="G10" s="197"/>
      <c r="H10" s="198"/>
    </row>
    <row r="11" spans="1:12" ht="19.5" thickBot="1">
      <c r="A11" s="210" t="s">
        <v>8</v>
      </c>
      <c r="B11" s="211"/>
      <c r="C11" s="211"/>
      <c r="D11" s="211"/>
      <c r="E11" s="211"/>
      <c r="F11" s="30" t="s">
        <v>275</v>
      </c>
      <c r="G11" s="29" t="s">
        <v>9</v>
      </c>
      <c r="H11" s="32" t="s">
        <v>10</v>
      </c>
      <c r="I11" s="31"/>
    </row>
    <row r="12" spans="1:12" ht="26.25" customHeight="1" thickBot="1">
      <c r="A12" s="84" t="s">
        <v>11</v>
      </c>
      <c r="B12" s="85"/>
      <c r="C12" s="85"/>
      <c r="D12" s="85"/>
      <c r="E12" s="85"/>
      <c r="F12" s="102"/>
      <c r="G12" s="85"/>
      <c r="H12" s="85"/>
      <c r="I12" s="2"/>
    </row>
    <row r="13" spans="1:12" ht="21.75" customHeight="1" thickBot="1">
      <c r="A13" s="87" t="s">
        <v>139</v>
      </c>
      <c r="B13" s="88"/>
      <c r="C13" s="88"/>
      <c r="D13" s="88"/>
      <c r="E13" s="88"/>
      <c r="F13" s="199"/>
      <c r="G13" s="88"/>
      <c r="H13" s="89"/>
      <c r="J13" s="60"/>
    </row>
    <row r="14" spans="1:12" ht="51" customHeight="1">
      <c r="A14" s="5" t="s">
        <v>20</v>
      </c>
      <c r="B14" s="93"/>
      <c r="C14" s="94"/>
      <c r="D14" s="94"/>
      <c r="E14" s="94"/>
      <c r="F14" s="66">
        <v>0</v>
      </c>
      <c r="G14" s="69">
        <v>3500</v>
      </c>
      <c r="H14" s="69">
        <f>F14*G14</f>
        <v>0</v>
      </c>
      <c r="I14" s="3"/>
      <c r="J14" s="60"/>
      <c r="K14" s="4"/>
    </row>
    <row r="15" spans="1:12" ht="51" customHeight="1">
      <c r="A15" s="6" t="s">
        <v>21</v>
      </c>
      <c r="B15" s="96"/>
      <c r="C15" s="97"/>
      <c r="D15" s="97"/>
      <c r="E15" s="115"/>
      <c r="F15" s="67"/>
      <c r="G15" s="70"/>
      <c r="H15" s="70"/>
      <c r="I15" s="2"/>
      <c r="J15" s="63"/>
    </row>
    <row r="16" spans="1:12" ht="38.25" customHeight="1">
      <c r="A16" s="38" t="s">
        <v>23</v>
      </c>
      <c r="B16" s="96"/>
      <c r="C16" s="97"/>
      <c r="D16" s="97"/>
      <c r="E16" s="115"/>
      <c r="F16" s="67"/>
      <c r="G16" s="70"/>
      <c r="H16" s="70"/>
      <c r="I16" s="2"/>
      <c r="J16" s="60"/>
    </row>
    <row r="17" spans="1:10" ht="53.25" customHeight="1" thickBot="1">
      <c r="A17" s="7" t="s">
        <v>22</v>
      </c>
      <c r="B17" s="112"/>
      <c r="C17" s="113"/>
      <c r="D17" s="113"/>
      <c r="E17" s="113"/>
      <c r="F17" s="68"/>
      <c r="G17" s="71"/>
      <c r="H17" s="71"/>
      <c r="I17" s="2"/>
      <c r="J17" s="60"/>
    </row>
    <row r="18" spans="1:10" ht="22.5" customHeight="1" thickBot="1">
      <c r="A18" s="87" t="s">
        <v>140</v>
      </c>
      <c r="B18" s="88"/>
      <c r="C18" s="88"/>
      <c r="D18" s="88"/>
      <c r="E18" s="88"/>
      <c r="F18" s="199"/>
      <c r="G18" s="88">
        <v>730</v>
      </c>
      <c r="H18" s="89" t="e">
        <f>#REF!*G18</f>
        <v>#REF!</v>
      </c>
      <c r="J18" s="60"/>
    </row>
    <row r="19" spans="1:10" ht="48" customHeight="1">
      <c r="A19" s="5" t="s">
        <v>24</v>
      </c>
      <c r="B19" s="93"/>
      <c r="C19" s="94"/>
      <c r="D19" s="94"/>
      <c r="E19" s="95"/>
      <c r="F19" s="66"/>
      <c r="G19" s="69">
        <v>4050</v>
      </c>
      <c r="H19" s="69">
        <f>F19*G19</f>
        <v>0</v>
      </c>
      <c r="J19" s="60"/>
    </row>
    <row r="20" spans="1:10" ht="53.25" customHeight="1">
      <c r="A20" s="6" t="s">
        <v>25</v>
      </c>
      <c r="B20" s="96"/>
      <c r="C20" s="97"/>
      <c r="D20" s="97"/>
      <c r="E20" s="98"/>
      <c r="F20" s="67"/>
      <c r="G20" s="70"/>
      <c r="H20" s="70"/>
      <c r="I20" s="2"/>
      <c r="J20" s="63"/>
    </row>
    <row r="21" spans="1:10" ht="42.75" customHeight="1">
      <c r="A21" s="6" t="s">
        <v>26</v>
      </c>
      <c r="B21" s="96"/>
      <c r="C21" s="97"/>
      <c r="D21" s="97"/>
      <c r="E21" s="98"/>
      <c r="F21" s="67"/>
      <c r="G21" s="70"/>
      <c r="H21" s="70"/>
      <c r="J21" s="60"/>
    </row>
    <row r="22" spans="1:10" ht="48" customHeight="1" thickBot="1">
      <c r="A22" s="39" t="s">
        <v>27</v>
      </c>
      <c r="B22" s="112"/>
      <c r="C22" s="113"/>
      <c r="D22" s="113"/>
      <c r="E22" s="114"/>
      <c r="F22" s="68"/>
      <c r="G22" s="71"/>
      <c r="H22" s="71"/>
      <c r="J22" s="60"/>
    </row>
    <row r="23" spans="1:10" ht="24" customHeight="1" thickBot="1">
      <c r="A23" s="87" t="s">
        <v>41</v>
      </c>
      <c r="B23" s="88"/>
      <c r="C23" s="88"/>
      <c r="D23" s="88"/>
      <c r="E23" s="88"/>
      <c r="F23" s="199"/>
      <c r="G23" s="88"/>
      <c r="H23" s="89"/>
      <c r="J23" s="60"/>
    </row>
    <row r="24" spans="1:10" ht="62.25" customHeight="1">
      <c r="A24" s="5" t="s">
        <v>42</v>
      </c>
      <c r="B24" s="94"/>
      <c r="C24" s="94"/>
      <c r="D24" s="94"/>
      <c r="E24" s="95"/>
      <c r="F24" s="66">
        <v>0</v>
      </c>
      <c r="G24" s="69">
        <v>5100</v>
      </c>
      <c r="H24" s="69">
        <f>F24*G24</f>
        <v>0</v>
      </c>
      <c r="J24" s="60"/>
    </row>
    <row r="25" spans="1:10" ht="66.75" customHeight="1">
      <c r="A25" s="6" t="s">
        <v>43</v>
      </c>
      <c r="B25" s="115"/>
      <c r="C25" s="115"/>
      <c r="D25" s="115"/>
      <c r="E25" s="98"/>
      <c r="F25" s="67"/>
      <c r="G25" s="70"/>
      <c r="H25" s="70"/>
      <c r="I25" s="2"/>
      <c r="J25" s="63"/>
    </row>
    <row r="26" spans="1:10" ht="63" customHeight="1" thickBot="1">
      <c r="A26" s="39" t="s">
        <v>44</v>
      </c>
      <c r="B26" s="113"/>
      <c r="C26" s="113"/>
      <c r="D26" s="113"/>
      <c r="E26" s="114"/>
      <c r="F26" s="67"/>
      <c r="G26" s="70"/>
      <c r="H26" s="70"/>
      <c r="J26" s="60"/>
    </row>
    <row r="27" spans="1:10" ht="18.75" customHeight="1" thickBot="1">
      <c r="A27" s="87" t="s">
        <v>141</v>
      </c>
      <c r="B27" s="88"/>
      <c r="C27" s="88"/>
      <c r="D27" s="88"/>
      <c r="E27" s="88"/>
      <c r="F27" s="199"/>
      <c r="G27" s="88"/>
      <c r="H27" s="89"/>
      <c r="J27" s="60"/>
    </row>
    <row r="28" spans="1:10" ht="81.75" customHeight="1">
      <c r="A28" s="5" t="s">
        <v>28</v>
      </c>
      <c r="B28" s="93"/>
      <c r="C28" s="94"/>
      <c r="D28" s="94"/>
      <c r="E28" s="95"/>
      <c r="F28" s="66">
        <v>0</v>
      </c>
      <c r="G28" s="69">
        <v>6250</v>
      </c>
      <c r="H28" s="69">
        <f>F28*G28</f>
        <v>0</v>
      </c>
      <c r="J28" s="60"/>
    </row>
    <row r="29" spans="1:10" ht="26.25" customHeight="1">
      <c r="A29" s="74" t="s">
        <v>29</v>
      </c>
      <c r="B29" s="96"/>
      <c r="C29" s="97"/>
      <c r="D29" s="97"/>
      <c r="E29" s="98"/>
      <c r="F29" s="67"/>
      <c r="G29" s="70"/>
      <c r="H29" s="70"/>
      <c r="I29" s="2"/>
      <c r="J29" s="63"/>
    </row>
    <row r="30" spans="1:10" ht="39.75" customHeight="1">
      <c r="A30" s="82"/>
      <c r="B30" s="96"/>
      <c r="C30" s="97"/>
      <c r="D30" s="97"/>
      <c r="E30" s="98"/>
      <c r="F30" s="67"/>
      <c r="G30" s="70"/>
      <c r="H30" s="70"/>
      <c r="J30" s="60"/>
    </row>
    <row r="31" spans="1:10" ht="44.25" customHeight="1" thickBot="1">
      <c r="A31" s="19" t="s">
        <v>30</v>
      </c>
      <c r="B31" s="112"/>
      <c r="C31" s="113"/>
      <c r="D31" s="113"/>
      <c r="E31" s="114"/>
      <c r="F31" s="68"/>
      <c r="G31" s="71"/>
      <c r="H31" s="71"/>
      <c r="J31" s="60"/>
    </row>
    <row r="32" spans="1:10" ht="21" customHeight="1" thickBot="1">
      <c r="A32" s="87" t="s">
        <v>45</v>
      </c>
      <c r="B32" s="88"/>
      <c r="C32" s="88"/>
      <c r="D32" s="88"/>
      <c r="E32" s="88"/>
      <c r="F32" s="88"/>
      <c r="G32" s="88"/>
      <c r="H32" s="89"/>
      <c r="J32" s="60"/>
    </row>
    <row r="33" spans="1:10" ht="66.75" customHeight="1">
      <c r="A33" s="5" t="s">
        <v>46</v>
      </c>
      <c r="B33" s="93"/>
      <c r="C33" s="94"/>
      <c r="D33" s="94"/>
      <c r="E33" s="95"/>
      <c r="F33" s="66">
        <v>0</v>
      </c>
      <c r="G33" s="69">
        <v>5100</v>
      </c>
      <c r="H33" s="69">
        <f>F33*G33</f>
        <v>0</v>
      </c>
      <c r="J33" s="60"/>
    </row>
    <row r="34" spans="1:10" ht="39.75" customHeight="1">
      <c r="A34" s="41" t="s">
        <v>47</v>
      </c>
      <c r="B34" s="96"/>
      <c r="C34" s="97"/>
      <c r="D34" s="97"/>
      <c r="E34" s="98"/>
      <c r="F34" s="67"/>
      <c r="G34" s="70"/>
      <c r="H34" s="70"/>
      <c r="I34" s="2"/>
      <c r="J34" s="63"/>
    </row>
    <row r="35" spans="1:10" ht="42" customHeight="1">
      <c r="A35" s="6" t="s">
        <v>48</v>
      </c>
      <c r="B35" s="96"/>
      <c r="C35" s="97"/>
      <c r="D35" s="97"/>
      <c r="E35" s="98"/>
      <c r="F35" s="67"/>
      <c r="G35" s="70"/>
      <c r="H35" s="70"/>
      <c r="J35" s="60"/>
    </row>
    <row r="36" spans="1:10" ht="44.25" customHeight="1" thickBot="1">
      <c r="A36" s="19" t="s">
        <v>49</v>
      </c>
      <c r="B36" s="112"/>
      <c r="C36" s="113"/>
      <c r="D36" s="113"/>
      <c r="E36" s="114"/>
      <c r="F36" s="68"/>
      <c r="G36" s="71"/>
      <c r="H36" s="71"/>
      <c r="J36" s="60"/>
    </row>
    <row r="37" spans="1:10" ht="21.75" customHeight="1" thickBot="1">
      <c r="A37" s="87" t="s">
        <v>50</v>
      </c>
      <c r="B37" s="88"/>
      <c r="C37" s="88"/>
      <c r="D37" s="88"/>
      <c r="E37" s="88"/>
      <c r="F37" s="88"/>
      <c r="G37" s="88"/>
      <c r="H37" s="89"/>
      <c r="J37" s="60"/>
    </row>
    <row r="38" spans="1:10" ht="65.25" customHeight="1">
      <c r="A38" s="5" t="s">
        <v>31</v>
      </c>
      <c r="B38" s="93"/>
      <c r="C38" s="94"/>
      <c r="D38" s="94"/>
      <c r="E38" s="95"/>
      <c r="F38" s="66">
        <v>0</v>
      </c>
      <c r="G38" s="69">
        <v>4500</v>
      </c>
      <c r="H38" s="69">
        <f>F38*G38</f>
        <v>0</v>
      </c>
      <c r="J38" s="60"/>
    </row>
    <row r="39" spans="1:10" ht="36.75" customHeight="1">
      <c r="A39" s="41" t="s">
        <v>32</v>
      </c>
      <c r="B39" s="96"/>
      <c r="C39" s="97"/>
      <c r="D39" s="97"/>
      <c r="E39" s="98"/>
      <c r="F39" s="67"/>
      <c r="G39" s="70"/>
      <c r="H39" s="70"/>
      <c r="I39" s="2"/>
      <c r="J39" s="63"/>
    </row>
    <row r="40" spans="1:10" ht="50.25" customHeight="1">
      <c r="A40" s="6" t="s">
        <v>33</v>
      </c>
      <c r="B40" s="96"/>
      <c r="C40" s="97"/>
      <c r="D40" s="97"/>
      <c r="E40" s="98"/>
      <c r="F40" s="67"/>
      <c r="G40" s="70"/>
      <c r="H40" s="70"/>
      <c r="J40" s="60"/>
    </row>
    <row r="41" spans="1:10" ht="41.25" customHeight="1" thickBot="1">
      <c r="A41" s="19" t="s">
        <v>34</v>
      </c>
      <c r="B41" s="112"/>
      <c r="C41" s="113"/>
      <c r="D41" s="113"/>
      <c r="E41" s="114"/>
      <c r="F41" s="68"/>
      <c r="G41" s="71"/>
      <c r="H41" s="71"/>
      <c r="J41" s="60"/>
    </row>
    <row r="42" spans="1:10" ht="22.5" customHeight="1" thickBot="1">
      <c r="A42" s="87" t="s">
        <v>51</v>
      </c>
      <c r="B42" s="88"/>
      <c r="C42" s="88"/>
      <c r="D42" s="88"/>
      <c r="E42" s="88"/>
      <c r="F42" s="88"/>
      <c r="G42" s="88"/>
      <c r="H42" s="89"/>
      <c r="J42" s="60"/>
    </row>
    <row r="43" spans="1:10" ht="69.75" customHeight="1">
      <c r="A43" s="5" t="s">
        <v>35</v>
      </c>
      <c r="B43" s="93"/>
      <c r="C43" s="94"/>
      <c r="D43" s="94"/>
      <c r="E43" s="95"/>
      <c r="F43" s="66">
        <v>0</v>
      </c>
      <c r="G43" s="69">
        <v>4800</v>
      </c>
      <c r="H43" s="69">
        <f>F43*G43</f>
        <v>0</v>
      </c>
      <c r="J43" s="60"/>
    </row>
    <row r="44" spans="1:10" ht="39.75" customHeight="1">
      <c r="A44" s="38" t="s">
        <v>36</v>
      </c>
      <c r="B44" s="96"/>
      <c r="C44" s="115"/>
      <c r="D44" s="115"/>
      <c r="E44" s="98"/>
      <c r="F44" s="67"/>
      <c r="G44" s="70"/>
      <c r="H44" s="70"/>
      <c r="I44" s="2"/>
      <c r="J44" s="63"/>
    </row>
    <row r="45" spans="1:10" ht="45" customHeight="1">
      <c r="A45" s="6" t="s">
        <v>37</v>
      </c>
      <c r="B45" s="96"/>
      <c r="C45" s="115"/>
      <c r="D45" s="115"/>
      <c r="E45" s="98"/>
      <c r="F45" s="67"/>
      <c r="G45" s="70"/>
      <c r="H45" s="70"/>
      <c r="J45" s="60"/>
    </row>
    <row r="46" spans="1:10" ht="37.5" customHeight="1" thickBot="1">
      <c r="A46" s="39" t="s">
        <v>38</v>
      </c>
      <c r="B46" s="112"/>
      <c r="C46" s="113"/>
      <c r="D46" s="113"/>
      <c r="E46" s="114"/>
      <c r="F46" s="68"/>
      <c r="G46" s="71"/>
      <c r="H46" s="71"/>
      <c r="J46" s="60"/>
    </row>
    <row r="47" spans="1:10" ht="27.75" customHeight="1" thickBot="1">
      <c r="A47" s="84" t="s">
        <v>12</v>
      </c>
      <c r="B47" s="85"/>
      <c r="C47" s="85"/>
      <c r="D47" s="85"/>
      <c r="E47" s="85"/>
      <c r="F47" s="102"/>
      <c r="G47" s="85"/>
      <c r="H47" s="85"/>
      <c r="I47" s="2"/>
      <c r="J47" s="60"/>
    </row>
    <row r="48" spans="1:10" ht="24" customHeight="1" thickBot="1">
      <c r="A48" s="87" t="s">
        <v>52</v>
      </c>
      <c r="B48" s="88"/>
      <c r="C48" s="88"/>
      <c r="D48" s="88"/>
      <c r="E48" s="88"/>
      <c r="F48" s="88"/>
      <c r="G48" s="88"/>
      <c r="H48" s="89"/>
      <c r="I48" s="2"/>
      <c r="J48" s="60"/>
    </row>
    <row r="49" spans="1:17" ht="84.75" customHeight="1">
      <c r="A49" s="45" t="s">
        <v>13</v>
      </c>
      <c r="B49" s="93"/>
      <c r="C49" s="94"/>
      <c r="D49" s="94"/>
      <c r="E49" s="95"/>
      <c r="F49" s="66">
        <v>0</v>
      </c>
      <c r="G49" s="69">
        <v>3100</v>
      </c>
      <c r="H49" s="69">
        <f>F49*G49</f>
        <v>0</v>
      </c>
      <c r="I49" s="2"/>
      <c r="J49" s="63"/>
    </row>
    <row r="50" spans="1:17" ht="106.5" customHeight="1" thickBot="1">
      <c r="A50" s="7" t="s">
        <v>19</v>
      </c>
      <c r="B50" s="96"/>
      <c r="C50" s="97"/>
      <c r="D50" s="97"/>
      <c r="E50" s="98"/>
      <c r="F50" s="67"/>
      <c r="G50" s="70"/>
      <c r="H50" s="70"/>
      <c r="J50" s="60"/>
    </row>
    <row r="51" spans="1:17" ht="21.75" customHeight="1" thickBot="1">
      <c r="A51" s="87" t="s">
        <v>53</v>
      </c>
      <c r="B51" s="88"/>
      <c r="C51" s="88"/>
      <c r="D51" s="88"/>
      <c r="E51" s="88"/>
      <c r="F51" s="88"/>
      <c r="G51" s="88"/>
      <c r="H51" s="89"/>
      <c r="J51" s="60"/>
    </row>
    <row r="52" spans="1:17" ht="15" customHeight="1">
      <c r="A52" s="72" t="s">
        <v>149</v>
      </c>
      <c r="B52" s="93"/>
      <c r="C52" s="94"/>
      <c r="D52" s="94"/>
      <c r="E52" s="95"/>
      <c r="F52" s="66">
        <v>0</v>
      </c>
      <c r="G52" s="69">
        <v>2850</v>
      </c>
      <c r="H52" s="69">
        <f>F52*G52</f>
        <v>0</v>
      </c>
      <c r="J52" s="60"/>
    </row>
    <row r="53" spans="1:17" ht="60" customHeight="1">
      <c r="A53" s="73"/>
      <c r="B53" s="96"/>
      <c r="C53" s="97"/>
      <c r="D53" s="97"/>
      <c r="E53" s="98"/>
      <c r="F53" s="67"/>
      <c r="G53" s="70"/>
      <c r="H53" s="70"/>
      <c r="J53" s="60"/>
    </row>
    <row r="54" spans="1:17" ht="35.25" customHeight="1">
      <c r="A54" s="6" t="s">
        <v>150</v>
      </c>
      <c r="B54" s="96"/>
      <c r="C54" s="97"/>
      <c r="D54" s="97"/>
      <c r="E54" s="98"/>
      <c r="F54" s="67"/>
      <c r="G54" s="70"/>
      <c r="H54" s="70"/>
      <c r="I54" s="2"/>
      <c r="J54" s="63"/>
    </row>
    <row r="55" spans="1:17" ht="33" customHeight="1">
      <c r="A55" s="73" t="s">
        <v>151</v>
      </c>
      <c r="B55" s="96"/>
      <c r="C55" s="97"/>
      <c r="D55" s="97"/>
      <c r="E55" s="98"/>
      <c r="F55" s="67"/>
      <c r="G55" s="70"/>
      <c r="H55" s="70"/>
      <c r="J55" s="60"/>
    </row>
    <row r="56" spans="1:17" ht="15" customHeight="1">
      <c r="A56" s="73"/>
      <c r="B56" s="96"/>
      <c r="C56" s="97"/>
      <c r="D56" s="97"/>
      <c r="E56" s="98"/>
      <c r="F56" s="67"/>
      <c r="G56" s="70"/>
      <c r="H56" s="70"/>
      <c r="J56" s="60"/>
    </row>
    <row r="57" spans="1:17" ht="32.25" customHeight="1" thickBot="1">
      <c r="A57" s="75"/>
      <c r="B57" s="112"/>
      <c r="C57" s="113"/>
      <c r="D57" s="113"/>
      <c r="E57" s="114"/>
      <c r="F57" s="68"/>
      <c r="G57" s="71"/>
      <c r="H57" s="71"/>
      <c r="J57" s="60"/>
    </row>
    <row r="58" spans="1:17" ht="22.5" customHeight="1" thickBot="1">
      <c r="A58" s="87" t="s">
        <v>54</v>
      </c>
      <c r="B58" s="88"/>
      <c r="C58" s="88"/>
      <c r="D58" s="88"/>
      <c r="E58" s="88"/>
      <c r="F58" s="88"/>
      <c r="G58" s="88"/>
      <c r="H58" s="89"/>
      <c r="I58" s="2"/>
      <c r="J58" s="60"/>
      <c r="L58" s="28"/>
    </row>
    <row r="59" spans="1:17" ht="73.5" customHeight="1">
      <c r="A59" s="72" t="s">
        <v>146</v>
      </c>
      <c r="B59" s="93"/>
      <c r="C59" s="94"/>
      <c r="D59" s="94"/>
      <c r="E59" s="95"/>
      <c r="F59" s="66">
        <v>0</v>
      </c>
      <c r="G59" s="69">
        <v>5050</v>
      </c>
      <c r="H59" s="69">
        <f>F59*G59</f>
        <v>0</v>
      </c>
      <c r="J59" s="60"/>
      <c r="Q59" s="35" t="s">
        <v>147</v>
      </c>
    </row>
    <row r="60" spans="1:17" ht="40.5" customHeight="1">
      <c r="A60" s="82"/>
      <c r="B60" s="96"/>
      <c r="C60" s="97"/>
      <c r="D60" s="97"/>
      <c r="E60" s="98"/>
      <c r="F60" s="67"/>
      <c r="G60" s="70"/>
      <c r="H60" s="70"/>
      <c r="I60" s="2"/>
      <c r="J60" s="60"/>
    </row>
    <row r="61" spans="1:17" ht="42.75" customHeight="1">
      <c r="A61" s="73" t="s">
        <v>148</v>
      </c>
      <c r="B61" s="96"/>
      <c r="C61" s="97"/>
      <c r="D61" s="97"/>
      <c r="E61" s="98"/>
      <c r="F61" s="67"/>
      <c r="G61" s="70"/>
      <c r="H61" s="70"/>
      <c r="I61" s="2"/>
      <c r="J61" s="63"/>
    </row>
    <row r="62" spans="1:17" ht="35.25" customHeight="1" thickBot="1">
      <c r="A62" s="73"/>
      <c r="B62" s="112"/>
      <c r="C62" s="113"/>
      <c r="D62" s="113"/>
      <c r="E62" s="114"/>
      <c r="F62" s="67"/>
      <c r="G62" s="70"/>
      <c r="H62" s="70"/>
      <c r="J62" s="60"/>
    </row>
    <row r="63" spans="1:17" ht="18.75" customHeight="1" thickBot="1">
      <c r="A63" s="87" t="s">
        <v>55</v>
      </c>
      <c r="B63" s="88"/>
      <c r="C63" s="88"/>
      <c r="D63" s="88"/>
      <c r="E63" s="88"/>
      <c r="F63" s="88"/>
      <c r="G63" s="88"/>
      <c r="H63" s="89"/>
      <c r="I63" s="2"/>
      <c r="J63" s="60"/>
      <c r="M63" s="34"/>
    </row>
    <row r="64" spans="1:17" ht="57.75" customHeight="1">
      <c r="A64" s="24" t="s">
        <v>142</v>
      </c>
      <c r="B64" s="93"/>
      <c r="C64" s="94"/>
      <c r="D64" s="94"/>
      <c r="E64" s="95"/>
      <c r="F64" s="66">
        <v>0</v>
      </c>
      <c r="G64" s="69">
        <v>2900</v>
      </c>
      <c r="H64" s="69">
        <f>F64*G64</f>
        <v>0</v>
      </c>
      <c r="J64" s="60"/>
      <c r="M64" t="s">
        <v>144</v>
      </c>
    </row>
    <row r="65" spans="1:17" ht="65.25" customHeight="1">
      <c r="A65" s="33" t="s">
        <v>143</v>
      </c>
      <c r="B65" s="96"/>
      <c r="C65" s="115"/>
      <c r="D65" s="115"/>
      <c r="E65" s="98"/>
      <c r="F65" s="67"/>
      <c r="G65" s="70"/>
      <c r="H65" s="70"/>
      <c r="I65" s="2"/>
      <c r="J65" s="63"/>
    </row>
    <row r="66" spans="1:17" ht="46.5" customHeight="1">
      <c r="A66" s="73" t="s">
        <v>145</v>
      </c>
      <c r="B66" s="96"/>
      <c r="C66" s="115"/>
      <c r="D66" s="115"/>
      <c r="E66" s="98"/>
      <c r="F66" s="67"/>
      <c r="G66" s="70"/>
      <c r="H66" s="70"/>
      <c r="J66" s="60"/>
    </row>
    <row r="67" spans="1:17" ht="22.5" customHeight="1" thickBot="1">
      <c r="A67" s="75"/>
      <c r="B67" s="112"/>
      <c r="C67" s="113"/>
      <c r="D67" s="113"/>
      <c r="E67" s="114"/>
      <c r="F67" s="67"/>
      <c r="G67" s="70"/>
      <c r="H67" s="70"/>
      <c r="J67" s="60"/>
    </row>
    <row r="68" spans="1:17" ht="23.25" customHeight="1" thickBot="1">
      <c r="A68" s="87" t="s">
        <v>56</v>
      </c>
      <c r="B68" s="88"/>
      <c r="C68" s="88"/>
      <c r="D68" s="88"/>
      <c r="E68" s="88"/>
      <c r="F68" s="88"/>
      <c r="G68" s="88"/>
      <c r="H68" s="89"/>
      <c r="J68" s="60"/>
    </row>
    <row r="69" spans="1:17" ht="83.25" customHeight="1">
      <c r="A69" s="5" t="s">
        <v>152</v>
      </c>
      <c r="B69" s="93"/>
      <c r="C69" s="94"/>
      <c r="D69" s="94"/>
      <c r="E69" s="95"/>
      <c r="F69" s="66">
        <v>0</v>
      </c>
      <c r="G69" s="69">
        <v>2900</v>
      </c>
      <c r="H69" s="69">
        <f>F69*G69</f>
        <v>0</v>
      </c>
      <c r="J69" s="60"/>
    </row>
    <row r="70" spans="1:17" ht="66.75" customHeight="1">
      <c r="A70" s="6" t="s">
        <v>154</v>
      </c>
      <c r="B70" s="96"/>
      <c r="C70" s="115"/>
      <c r="D70" s="115"/>
      <c r="E70" s="98"/>
      <c r="F70" s="67"/>
      <c r="G70" s="70"/>
      <c r="H70" s="70"/>
      <c r="I70" s="2"/>
      <c r="J70" s="63"/>
    </row>
    <row r="71" spans="1:17" ht="42" customHeight="1" thickBot="1">
      <c r="A71" s="38" t="s">
        <v>153</v>
      </c>
      <c r="B71" s="96"/>
      <c r="C71" s="97"/>
      <c r="D71" s="97"/>
      <c r="E71" s="98"/>
      <c r="F71" s="67"/>
      <c r="G71" s="70"/>
      <c r="H71" s="70"/>
      <c r="J71" s="60"/>
      <c r="Q71" s="36"/>
    </row>
    <row r="72" spans="1:17" ht="24.75" customHeight="1" thickBot="1">
      <c r="A72" s="87" t="s">
        <v>137</v>
      </c>
      <c r="B72" s="88"/>
      <c r="C72" s="88"/>
      <c r="D72" s="88"/>
      <c r="E72" s="88"/>
      <c r="F72" s="88"/>
      <c r="G72" s="88"/>
      <c r="H72" s="89"/>
      <c r="J72" s="60"/>
    </row>
    <row r="73" spans="1:17" ht="66" customHeight="1">
      <c r="A73" s="5" t="s">
        <v>155</v>
      </c>
      <c r="B73" s="93"/>
      <c r="C73" s="94"/>
      <c r="D73" s="94"/>
      <c r="E73" s="95"/>
      <c r="F73" s="66">
        <v>0</v>
      </c>
      <c r="G73" s="69">
        <v>3200</v>
      </c>
      <c r="H73" s="69">
        <f>F73*G73</f>
        <v>0</v>
      </c>
      <c r="J73" s="60"/>
    </row>
    <row r="74" spans="1:17" ht="66.75" customHeight="1">
      <c r="A74" s="6" t="s">
        <v>156</v>
      </c>
      <c r="B74" s="96"/>
      <c r="C74" s="115"/>
      <c r="D74" s="115"/>
      <c r="E74" s="98"/>
      <c r="F74" s="67"/>
      <c r="G74" s="70"/>
      <c r="H74" s="70"/>
      <c r="I74" s="2"/>
      <c r="J74" s="63"/>
    </row>
    <row r="75" spans="1:17" ht="53.25" customHeight="1" thickBot="1">
      <c r="A75" s="38" t="s">
        <v>157</v>
      </c>
      <c r="B75" s="96"/>
      <c r="C75" s="115"/>
      <c r="D75" s="115"/>
      <c r="E75" s="98"/>
      <c r="F75" s="67"/>
      <c r="G75" s="70"/>
      <c r="H75" s="70"/>
      <c r="J75" s="60"/>
    </row>
    <row r="76" spans="1:17" ht="21.75" customHeight="1" thickBot="1">
      <c r="A76" s="87" t="s">
        <v>57</v>
      </c>
      <c r="B76" s="88"/>
      <c r="C76" s="88"/>
      <c r="D76" s="88"/>
      <c r="E76" s="88"/>
      <c r="F76" s="88"/>
      <c r="G76" s="88"/>
      <c r="H76" s="89"/>
      <c r="J76" s="60"/>
    </row>
    <row r="77" spans="1:17" ht="84" customHeight="1">
      <c r="A77" s="5" t="s">
        <v>159</v>
      </c>
      <c r="B77" s="116"/>
      <c r="C77" s="117"/>
      <c r="D77" s="117"/>
      <c r="E77" s="118"/>
      <c r="F77" s="66">
        <v>0</v>
      </c>
      <c r="G77" s="69">
        <v>3950</v>
      </c>
      <c r="H77" s="69">
        <f>F77*G77</f>
        <v>0</v>
      </c>
      <c r="J77" s="60"/>
    </row>
    <row r="78" spans="1:17" ht="50.25" customHeight="1">
      <c r="A78" s="6" t="s">
        <v>158</v>
      </c>
      <c r="B78" s="119"/>
      <c r="C78" s="120"/>
      <c r="D78" s="120"/>
      <c r="E78" s="121"/>
      <c r="F78" s="67"/>
      <c r="G78" s="70"/>
      <c r="H78" s="70"/>
      <c r="I78" s="2"/>
      <c r="J78" s="63"/>
    </row>
    <row r="79" spans="1:17" ht="57.75" customHeight="1" thickBot="1">
      <c r="A79" s="38" t="s">
        <v>160</v>
      </c>
      <c r="B79" s="122"/>
      <c r="C79" s="123"/>
      <c r="D79" s="123"/>
      <c r="E79" s="124"/>
      <c r="F79" s="67"/>
      <c r="G79" s="70"/>
      <c r="H79" s="70"/>
      <c r="J79" s="60"/>
    </row>
    <row r="80" spans="1:17" ht="21.75" customHeight="1" thickBot="1">
      <c r="A80" s="87" t="s">
        <v>58</v>
      </c>
      <c r="B80" s="88"/>
      <c r="C80" s="88"/>
      <c r="D80" s="88"/>
      <c r="E80" s="88"/>
      <c r="F80" s="88"/>
      <c r="G80" s="88"/>
      <c r="H80" s="89"/>
      <c r="J80" s="60"/>
    </row>
    <row r="81" spans="1:17" ht="15" customHeight="1">
      <c r="A81" s="72" t="s">
        <v>165</v>
      </c>
      <c r="B81" s="93"/>
      <c r="C81" s="94"/>
      <c r="D81" s="94"/>
      <c r="E81" s="95"/>
      <c r="F81" s="66">
        <v>0</v>
      </c>
      <c r="G81" s="69">
        <v>2750</v>
      </c>
      <c r="H81" s="69">
        <f>F81*G81</f>
        <v>0</v>
      </c>
      <c r="J81" s="60"/>
    </row>
    <row r="82" spans="1:17" ht="43.5" customHeight="1">
      <c r="A82" s="82"/>
      <c r="B82" s="96"/>
      <c r="C82" s="97"/>
      <c r="D82" s="97"/>
      <c r="E82" s="98"/>
      <c r="F82" s="67"/>
      <c r="G82" s="70"/>
      <c r="H82" s="70"/>
      <c r="I82" s="2"/>
      <c r="J82" s="63"/>
    </row>
    <row r="83" spans="1:17" ht="19.5" customHeight="1">
      <c r="A83" s="74" t="s">
        <v>166</v>
      </c>
      <c r="B83" s="96"/>
      <c r="C83" s="97"/>
      <c r="D83" s="97"/>
      <c r="E83" s="98"/>
      <c r="F83" s="67"/>
      <c r="G83" s="70"/>
      <c r="H83" s="70"/>
      <c r="I83" s="2"/>
      <c r="J83" s="60"/>
    </row>
    <row r="84" spans="1:17" ht="37.5" customHeight="1">
      <c r="A84" s="82"/>
      <c r="B84" s="96"/>
      <c r="C84" s="97"/>
      <c r="D84" s="97"/>
      <c r="E84" s="98"/>
      <c r="F84" s="67"/>
      <c r="G84" s="70"/>
      <c r="H84" s="70"/>
      <c r="J84" s="60"/>
    </row>
    <row r="85" spans="1:17" ht="77.25" customHeight="1" thickBot="1">
      <c r="A85" s="25" t="s">
        <v>168</v>
      </c>
      <c r="B85" s="112"/>
      <c r="C85" s="113"/>
      <c r="D85" s="113"/>
      <c r="E85" s="114"/>
      <c r="F85" s="68"/>
      <c r="G85" s="71"/>
      <c r="H85" s="71"/>
      <c r="J85" s="60"/>
      <c r="Q85" s="36" t="s">
        <v>171</v>
      </c>
    </row>
    <row r="86" spans="1:17" ht="23.25" customHeight="1" thickBot="1">
      <c r="A86" s="87" t="s">
        <v>59</v>
      </c>
      <c r="B86" s="88"/>
      <c r="C86" s="88"/>
      <c r="D86" s="88"/>
      <c r="E86" s="88"/>
      <c r="F86" s="88"/>
      <c r="G86" s="88"/>
      <c r="H86" s="89"/>
      <c r="J86" s="60"/>
    </row>
    <row r="87" spans="1:17" ht="15" customHeight="1">
      <c r="A87" s="72" t="s">
        <v>161</v>
      </c>
      <c r="B87" s="93"/>
      <c r="C87" s="94"/>
      <c r="D87" s="94"/>
      <c r="E87" s="95"/>
      <c r="F87" s="66">
        <v>0</v>
      </c>
      <c r="G87" s="69">
        <v>3850</v>
      </c>
      <c r="H87" s="69">
        <f>F87*G87</f>
        <v>0</v>
      </c>
      <c r="J87" s="60"/>
    </row>
    <row r="88" spans="1:17" ht="15" customHeight="1">
      <c r="A88" s="73"/>
      <c r="B88" s="96"/>
      <c r="C88" s="97"/>
      <c r="D88" s="97"/>
      <c r="E88" s="98"/>
      <c r="F88" s="67"/>
      <c r="G88" s="70"/>
      <c r="H88" s="70"/>
      <c r="I88" s="2"/>
      <c r="J88" s="63"/>
    </row>
    <row r="89" spans="1:17" ht="48" customHeight="1">
      <c r="A89" s="73"/>
      <c r="B89" s="96"/>
      <c r="C89" s="97"/>
      <c r="D89" s="97"/>
      <c r="E89" s="98"/>
      <c r="F89" s="67"/>
      <c r="G89" s="70"/>
      <c r="H89" s="70"/>
      <c r="J89" s="60"/>
    </row>
    <row r="90" spans="1:17" ht="35.25" customHeight="1">
      <c r="A90" s="74" t="s">
        <v>162</v>
      </c>
      <c r="B90" s="96"/>
      <c r="C90" s="97"/>
      <c r="D90" s="97"/>
      <c r="E90" s="98"/>
      <c r="F90" s="67"/>
      <c r="G90" s="70"/>
      <c r="H90" s="70"/>
      <c r="J90" s="60"/>
    </row>
    <row r="91" spans="1:17" ht="15" customHeight="1">
      <c r="A91" s="73"/>
      <c r="B91" s="96"/>
      <c r="C91" s="97"/>
      <c r="D91" s="97"/>
      <c r="E91" s="98"/>
      <c r="F91" s="67"/>
      <c r="G91" s="70"/>
      <c r="H91" s="70"/>
      <c r="J91" s="60"/>
    </row>
    <row r="92" spans="1:17" ht="15" customHeight="1">
      <c r="A92" s="82"/>
      <c r="B92" s="96"/>
      <c r="C92" s="97"/>
      <c r="D92" s="97"/>
      <c r="E92" s="98"/>
      <c r="F92" s="67"/>
      <c r="G92" s="70"/>
      <c r="H92" s="70"/>
      <c r="J92" s="60"/>
    </row>
    <row r="93" spans="1:17" ht="47.25" customHeight="1" thickBot="1">
      <c r="A93" s="25" t="s">
        <v>164</v>
      </c>
      <c r="B93" s="112"/>
      <c r="C93" s="113"/>
      <c r="D93" s="113"/>
      <c r="E93" s="114"/>
      <c r="F93" s="68"/>
      <c r="G93" s="71"/>
      <c r="H93" s="71"/>
      <c r="J93" s="60"/>
    </row>
    <row r="94" spans="1:17" ht="24.75" customHeight="1" thickBot="1">
      <c r="A94" s="87" t="s">
        <v>60</v>
      </c>
      <c r="B94" s="88"/>
      <c r="C94" s="88"/>
      <c r="D94" s="88"/>
      <c r="E94" s="88"/>
      <c r="F94" s="88"/>
      <c r="G94" s="88"/>
      <c r="H94" s="89"/>
      <c r="J94" s="60"/>
    </row>
    <row r="95" spans="1:17" ht="22.5" customHeight="1">
      <c r="A95" s="72" t="s">
        <v>169</v>
      </c>
      <c r="B95" s="93"/>
      <c r="C95" s="94"/>
      <c r="D95" s="94"/>
      <c r="E95" s="94"/>
      <c r="F95" s="66">
        <v>0</v>
      </c>
      <c r="G95" s="69">
        <v>3200</v>
      </c>
      <c r="H95" s="69">
        <f>F95*G95</f>
        <v>0</v>
      </c>
      <c r="J95" s="60"/>
    </row>
    <row r="96" spans="1:17" ht="50.25" customHeight="1">
      <c r="A96" s="82"/>
      <c r="B96" s="96"/>
      <c r="C96" s="97"/>
      <c r="D96" s="97"/>
      <c r="E96" s="97"/>
      <c r="F96" s="67"/>
      <c r="G96" s="70"/>
      <c r="H96" s="70"/>
      <c r="I96" s="2"/>
      <c r="J96" s="63"/>
    </row>
    <row r="97" spans="1:17" ht="21.75" customHeight="1">
      <c r="A97" s="73" t="s">
        <v>170</v>
      </c>
      <c r="B97" s="96"/>
      <c r="C97" s="97"/>
      <c r="D97" s="97"/>
      <c r="E97" s="97"/>
      <c r="F97" s="67"/>
      <c r="G97" s="70"/>
      <c r="H97" s="70"/>
      <c r="J97" s="60"/>
    </row>
    <row r="98" spans="1:17" ht="23.25" customHeight="1">
      <c r="A98" s="73"/>
      <c r="B98" s="96"/>
      <c r="C98" s="97"/>
      <c r="D98" s="97"/>
      <c r="E98" s="97"/>
      <c r="F98" s="67"/>
      <c r="G98" s="70"/>
      <c r="H98" s="70"/>
      <c r="J98" s="60"/>
    </row>
    <row r="99" spans="1:17" ht="18.75" customHeight="1">
      <c r="A99" s="73"/>
      <c r="B99" s="96"/>
      <c r="C99" s="97"/>
      <c r="D99" s="97"/>
      <c r="E99" s="97"/>
      <c r="F99" s="67"/>
      <c r="G99" s="70"/>
      <c r="H99" s="70"/>
      <c r="J99" s="60"/>
    </row>
    <row r="100" spans="1:17" ht="54.75" customHeight="1" thickBot="1">
      <c r="A100" s="7" t="s">
        <v>172</v>
      </c>
      <c r="B100" s="112"/>
      <c r="C100" s="113"/>
      <c r="D100" s="113"/>
      <c r="E100" s="113"/>
      <c r="F100" s="67"/>
      <c r="G100" s="71"/>
      <c r="H100" s="71"/>
      <c r="J100" s="60"/>
    </row>
    <row r="101" spans="1:17" ht="26.25" customHeight="1" thickBot="1">
      <c r="A101" s="87" t="s">
        <v>61</v>
      </c>
      <c r="B101" s="88"/>
      <c r="C101" s="88"/>
      <c r="D101" s="88"/>
      <c r="E101" s="88"/>
      <c r="F101" s="88"/>
      <c r="G101" s="88"/>
      <c r="H101" s="89"/>
      <c r="J101" s="60"/>
    </row>
    <row r="102" spans="1:17" ht="69" customHeight="1">
      <c r="A102" s="5" t="s">
        <v>173</v>
      </c>
      <c r="B102" s="105"/>
      <c r="C102" s="103"/>
      <c r="D102" s="103"/>
      <c r="E102" s="106"/>
      <c r="F102" s="66">
        <v>0</v>
      </c>
      <c r="G102" s="69">
        <v>2300</v>
      </c>
      <c r="H102" s="69">
        <f>F102*G102</f>
        <v>0</v>
      </c>
      <c r="J102" s="60"/>
    </row>
    <row r="103" spans="1:17" ht="69" customHeight="1">
      <c r="A103" s="6" t="s">
        <v>174</v>
      </c>
      <c r="B103" s="107"/>
      <c r="C103" s="108"/>
      <c r="D103" s="108"/>
      <c r="E103" s="109"/>
      <c r="F103" s="67"/>
      <c r="G103" s="70"/>
      <c r="H103" s="70"/>
      <c r="I103" s="2"/>
      <c r="J103" s="63"/>
    </row>
    <row r="104" spans="1:17" ht="66.75" customHeight="1" thickBot="1">
      <c r="A104" s="25" t="s">
        <v>175</v>
      </c>
      <c r="B104" s="110"/>
      <c r="C104" s="104"/>
      <c r="D104" s="104"/>
      <c r="E104" s="111"/>
      <c r="F104" s="67"/>
      <c r="G104" s="70"/>
      <c r="H104" s="70"/>
      <c r="J104" s="60"/>
      <c r="Q104" s="36" t="s">
        <v>163</v>
      </c>
    </row>
    <row r="105" spans="1:17" ht="24" customHeight="1" thickBot="1">
      <c r="A105" s="87" t="s">
        <v>62</v>
      </c>
      <c r="B105" s="88"/>
      <c r="C105" s="88"/>
      <c r="D105" s="88"/>
      <c r="E105" s="88"/>
      <c r="F105" s="88"/>
      <c r="G105" s="88"/>
      <c r="H105" s="89"/>
      <c r="J105" s="60"/>
    </row>
    <row r="106" spans="1:17" ht="69" customHeight="1">
      <c r="A106" s="72" t="s">
        <v>63</v>
      </c>
      <c r="B106" s="116"/>
      <c r="C106" s="117"/>
      <c r="D106" s="117"/>
      <c r="E106" s="118"/>
      <c r="F106" s="66">
        <v>0</v>
      </c>
      <c r="G106" s="69">
        <v>3000</v>
      </c>
      <c r="H106" s="69">
        <f>F106*G106</f>
        <v>0</v>
      </c>
      <c r="J106" s="60"/>
    </row>
    <row r="107" spans="1:17" ht="58.5" customHeight="1">
      <c r="A107" s="73"/>
      <c r="B107" s="119"/>
      <c r="C107" s="120"/>
      <c r="D107" s="120"/>
      <c r="E107" s="121"/>
      <c r="F107" s="67"/>
      <c r="G107" s="70"/>
      <c r="H107" s="70"/>
      <c r="I107" s="2"/>
      <c r="J107" s="63"/>
    </row>
    <row r="108" spans="1:17" ht="64.5" customHeight="1" thickBot="1">
      <c r="A108" s="75"/>
      <c r="B108" s="122"/>
      <c r="C108" s="123"/>
      <c r="D108" s="123"/>
      <c r="E108" s="124"/>
      <c r="F108" s="67"/>
      <c r="G108" s="70"/>
      <c r="H108" s="70"/>
      <c r="J108" s="60"/>
    </row>
    <row r="109" spans="1:17" ht="23.25" customHeight="1" thickBot="1">
      <c r="A109" s="87" t="s">
        <v>64</v>
      </c>
      <c r="B109" s="88"/>
      <c r="C109" s="88"/>
      <c r="D109" s="88"/>
      <c r="E109" s="88"/>
      <c r="F109" s="88"/>
      <c r="G109" s="88"/>
      <c r="H109" s="89"/>
      <c r="J109" s="60"/>
    </row>
    <row r="110" spans="1:17" ht="28.5" customHeight="1">
      <c r="A110" s="5" t="s">
        <v>176</v>
      </c>
      <c r="B110" s="93"/>
      <c r="C110" s="94"/>
      <c r="D110" s="94"/>
      <c r="E110" s="95"/>
      <c r="F110" s="66">
        <v>0</v>
      </c>
      <c r="G110" s="69">
        <v>2950</v>
      </c>
      <c r="H110" s="69">
        <f>F110*G110</f>
        <v>0</v>
      </c>
      <c r="J110" s="60"/>
    </row>
    <row r="111" spans="1:17" ht="36" customHeight="1">
      <c r="A111" s="6" t="s">
        <v>177</v>
      </c>
      <c r="B111" s="96"/>
      <c r="C111" s="97"/>
      <c r="D111" s="97"/>
      <c r="E111" s="98"/>
      <c r="F111" s="67"/>
      <c r="G111" s="70"/>
      <c r="H111" s="70"/>
      <c r="I111" s="2"/>
      <c r="J111" s="63"/>
    </row>
    <row r="112" spans="1:17" ht="46.5" customHeight="1">
      <c r="A112" s="6" t="s">
        <v>178</v>
      </c>
      <c r="B112" s="96"/>
      <c r="C112" s="97"/>
      <c r="D112" s="97"/>
      <c r="E112" s="98"/>
      <c r="F112" s="67"/>
      <c r="G112" s="70"/>
      <c r="H112" s="70"/>
      <c r="J112" s="60"/>
    </row>
    <row r="113" spans="1:17" ht="46.5" customHeight="1">
      <c r="A113" s="6" t="s">
        <v>179</v>
      </c>
      <c r="B113" s="96"/>
      <c r="C113" s="97"/>
      <c r="D113" s="97"/>
      <c r="E113" s="98"/>
      <c r="F113" s="67"/>
      <c r="G113" s="70"/>
      <c r="H113" s="70"/>
      <c r="J113" s="60"/>
    </row>
    <row r="114" spans="1:17" ht="33.75" customHeight="1" thickBot="1">
      <c r="A114" s="25" t="s">
        <v>189</v>
      </c>
      <c r="B114" s="96"/>
      <c r="C114" s="97"/>
      <c r="D114" s="97"/>
      <c r="E114" s="98"/>
      <c r="F114" s="68"/>
      <c r="G114" s="71"/>
      <c r="H114" s="71"/>
      <c r="J114" s="60"/>
    </row>
    <row r="115" spans="1:17" ht="22.5" customHeight="1" thickBot="1">
      <c r="A115" s="87" t="s">
        <v>65</v>
      </c>
      <c r="B115" s="88"/>
      <c r="C115" s="88"/>
      <c r="D115" s="88"/>
      <c r="E115" s="88"/>
      <c r="F115" s="88"/>
      <c r="G115" s="88"/>
      <c r="H115" s="89"/>
      <c r="J115" s="60"/>
    </row>
    <row r="116" spans="1:17" ht="74.25" customHeight="1">
      <c r="A116" s="24" t="s">
        <v>180</v>
      </c>
      <c r="B116" s="105"/>
      <c r="C116" s="103"/>
      <c r="D116" s="103"/>
      <c r="E116" s="106"/>
      <c r="F116" s="66">
        <v>0</v>
      </c>
      <c r="G116" s="69">
        <v>3500</v>
      </c>
      <c r="H116" s="69">
        <f>F116*G116</f>
        <v>0</v>
      </c>
      <c r="J116" s="60"/>
    </row>
    <row r="117" spans="1:17" ht="74.25" customHeight="1">
      <c r="A117" s="6" t="s">
        <v>181</v>
      </c>
      <c r="B117" s="107"/>
      <c r="C117" s="108"/>
      <c r="D117" s="108"/>
      <c r="E117" s="109"/>
      <c r="F117" s="67"/>
      <c r="G117" s="70"/>
      <c r="H117" s="70"/>
      <c r="I117" s="2"/>
      <c r="J117" s="63"/>
    </row>
    <row r="118" spans="1:17" ht="36.75" customHeight="1" thickBot="1">
      <c r="A118" s="25" t="s">
        <v>182</v>
      </c>
      <c r="B118" s="110"/>
      <c r="C118" s="104"/>
      <c r="D118" s="104"/>
      <c r="E118" s="111"/>
      <c r="F118" s="67"/>
      <c r="G118" s="70"/>
      <c r="H118" s="70"/>
      <c r="J118" s="60"/>
      <c r="Q118" s="36" t="s">
        <v>167</v>
      </c>
    </row>
    <row r="119" spans="1:17" ht="26.25" customHeight="1" thickBot="1">
      <c r="A119" s="87" t="s">
        <v>66</v>
      </c>
      <c r="B119" s="88"/>
      <c r="C119" s="88"/>
      <c r="D119" s="88"/>
      <c r="E119" s="88"/>
      <c r="F119" s="88"/>
      <c r="G119" s="88"/>
      <c r="H119" s="89"/>
      <c r="J119" s="60"/>
    </row>
    <row r="120" spans="1:17" ht="36.75" customHeight="1">
      <c r="A120" s="5" t="s">
        <v>183</v>
      </c>
      <c r="B120" s="103"/>
      <c r="C120" s="103"/>
      <c r="D120" s="103"/>
      <c r="E120" s="106"/>
      <c r="F120" s="66">
        <v>0</v>
      </c>
      <c r="G120" s="69">
        <v>2200</v>
      </c>
      <c r="H120" s="69">
        <f>F120*G120</f>
        <v>0</v>
      </c>
      <c r="J120" s="60"/>
      <c r="Q120" s="36"/>
    </row>
    <row r="121" spans="1:17" ht="33" customHeight="1">
      <c r="A121" s="6" t="s">
        <v>184</v>
      </c>
      <c r="B121" s="108"/>
      <c r="C121" s="108"/>
      <c r="D121" s="108"/>
      <c r="E121" s="109"/>
      <c r="F121" s="67"/>
      <c r="G121" s="70"/>
      <c r="H121" s="70"/>
      <c r="I121" s="2"/>
      <c r="J121" s="63"/>
      <c r="Q121" s="36"/>
    </row>
    <row r="122" spans="1:17" ht="36.75" customHeight="1">
      <c r="A122" s="6" t="s">
        <v>185</v>
      </c>
      <c r="B122" s="108"/>
      <c r="C122" s="108"/>
      <c r="D122" s="108"/>
      <c r="E122" s="109"/>
      <c r="F122" s="67"/>
      <c r="G122" s="70"/>
      <c r="H122" s="70"/>
      <c r="J122" s="60"/>
      <c r="Q122" s="36"/>
    </row>
    <row r="123" spans="1:17" ht="36.75" customHeight="1">
      <c r="A123" s="6" t="s">
        <v>187</v>
      </c>
      <c r="B123" s="108"/>
      <c r="C123" s="108"/>
      <c r="D123" s="108"/>
      <c r="E123" s="109"/>
      <c r="F123" s="67"/>
      <c r="G123" s="70"/>
      <c r="H123" s="70"/>
      <c r="J123" s="60"/>
      <c r="Q123" s="36"/>
    </row>
    <row r="124" spans="1:17" ht="36.75" customHeight="1">
      <c r="A124" s="26" t="s">
        <v>186</v>
      </c>
      <c r="B124" s="108"/>
      <c r="C124" s="108"/>
      <c r="D124" s="108"/>
      <c r="E124" s="109"/>
      <c r="F124" s="67"/>
      <c r="G124" s="70"/>
      <c r="H124" s="70"/>
      <c r="J124" s="60"/>
      <c r="Q124" s="36"/>
    </row>
    <row r="125" spans="1:17" ht="30.75" customHeight="1" thickBot="1">
      <c r="A125" s="37" t="s">
        <v>188</v>
      </c>
      <c r="B125" s="104"/>
      <c r="C125" s="104"/>
      <c r="D125" s="104"/>
      <c r="E125" s="111"/>
      <c r="F125" s="68"/>
      <c r="G125" s="71"/>
      <c r="H125" s="71"/>
      <c r="J125" s="60"/>
    </row>
    <row r="126" spans="1:17" ht="19.5" customHeight="1" thickBot="1">
      <c r="A126" s="87" t="s">
        <v>67</v>
      </c>
      <c r="B126" s="88"/>
      <c r="C126" s="88"/>
      <c r="D126" s="88"/>
      <c r="E126" s="88"/>
      <c r="F126" s="88"/>
      <c r="G126" s="88"/>
      <c r="H126" s="89"/>
      <c r="J126" s="60"/>
    </row>
    <row r="127" spans="1:17" ht="65.25" customHeight="1">
      <c r="A127" s="72" t="s">
        <v>68</v>
      </c>
      <c r="B127" s="103"/>
      <c r="C127" s="103"/>
      <c r="D127" s="103"/>
      <c r="E127" s="103"/>
      <c r="F127" s="66">
        <v>0</v>
      </c>
      <c r="G127" s="69">
        <v>2950</v>
      </c>
      <c r="H127" s="69">
        <f>F127*G127</f>
        <v>0</v>
      </c>
      <c r="I127" s="2"/>
      <c r="J127" s="60"/>
    </row>
    <row r="128" spans="1:17" ht="114.75" customHeight="1" thickBot="1">
      <c r="A128" s="75"/>
      <c r="B128" s="104"/>
      <c r="C128" s="104"/>
      <c r="D128" s="104"/>
      <c r="E128" s="104"/>
      <c r="F128" s="67"/>
      <c r="G128" s="70"/>
      <c r="H128" s="70"/>
      <c r="I128" s="2"/>
      <c r="J128" s="63"/>
    </row>
    <row r="129" spans="1:17" ht="21.75" customHeight="1" thickBot="1">
      <c r="A129" s="87" t="s">
        <v>69</v>
      </c>
      <c r="B129" s="88"/>
      <c r="C129" s="88"/>
      <c r="D129" s="88"/>
      <c r="E129" s="88"/>
      <c r="F129" s="88"/>
      <c r="G129" s="88"/>
      <c r="H129" s="89"/>
      <c r="J129" s="60"/>
    </row>
    <row r="130" spans="1:17" ht="50.25" customHeight="1">
      <c r="A130" s="5" t="s">
        <v>190</v>
      </c>
      <c r="B130" s="105"/>
      <c r="C130" s="103"/>
      <c r="D130" s="103"/>
      <c r="E130" s="106"/>
      <c r="F130" s="66">
        <v>0</v>
      </c>
      <c r="G130" s="69">
        <v>4950</v>
      </c>
      <c r="H130" s="69">
        <f>F130*G130</f>
        <v>0</v>
      </c>
      <c r="J130" s="60"/>
    </row>
    <row r="131" spans="1:17" ht="47.25" customHeight="1">
      <c r="A131" s="6" t="s">
        <v>191</v>
      </c>
      <c r="B131" s="107"/>
      <c r="C131" s="108"/>
      <c r="D131" s="108"/>
      <c r="E131" s="109"/>
      <c r="F131" s="67"/>
      <c r="G131" s="70"/>
      <c r="H131" s="70"/>
      <c r="I131" s="2"/>
      <c r="J131" s="63"/>
    </row>
    <row r="132" spans="1:17" ht="50.25" customHeight="1">
      <c r="A132" s="6" t="s">
        <v>192</v>
      </c>
      <c r="B132" s="107"/>
      <c r="C132" s="108"/>
      <c r="D132" s="108"/>
      <c r="E132" s="109"/>
      <c r="F132" s="67"/>
      <c r="G132" s="70"/>
      <c r="H132" s="70"/>
      <c r="J132" s="60"/>
    </row>
    <row r="133" spans="1:17" ht="46.5" customHeight="1" thickBot="1">
      <c r="A133" s="27" t="s">
        <v>193</v>
      </c>
      <c r="B133" s="110"/>
      <c r="C133" s="104"/>
      <c r="D133" s="104"/>
      <c r="E133" s="111"/>
      <c r="F133" s="68"/>
      <c r="G133" s="71"/>
      <c r="H133" s="71"/>
      <c r="J133" s="60"/>
      <c r="Q133" s="36"/>
    </row>
    <row r="134" spans="1:17" ht="19.5" thickBot="1">
      <c r="A134" s="90" t="s">
        <v>70</v>
      </c>
      <c r="B134" s="91"/>
      <c r="C134" s="91"/>
      <c r="D134" s="91"/>
      <c r="E134" s="91"/>
      <c r="F134" s="91"/>
      <c r="G134" s="91"/>
      <c r="H134" s="92"/>
      <c r="J134" s="60"/>
    </row>
    <row r="135" spans="1:17" ht="85.5" customHeight="1">
      <c r="A135" s="206" t="s">
        <v>71</v>
      </c>
      <c r="B135" s="105"/>
      <c r="C135" s="103"/>
      <c r="D135" s="103"/>
      <c r="E135" s="106"/>
      <c r="F135" s="66">
        <v>0</v>
      </c>
      <c r="G135" s="69">
        <v>1800</v>
      </c>
      <c r="H135" s="69">
        <f>F135*G135</f>
        <v>0</v>
      </c>
      <c r="J135" s="60"/>
      <c r="Q135" s="36"/>
    </row>
    <row r="136" spans="1:17" ht="106.5" customHeight="1" thickBot="1">
      <c r="A136" s="169"/>
      <c r="B136" s="110"/>
      <c r="C136" s="104"/>
      <c r="D136" s="104"/>
      <c r="E136" s="111"/>
      <c r="F136" s="67"/>
      <c r="G136" s="70"/>
      <c r="H136" s="70"/>
      <c r="I136" s="2"/>
      <c r="J136" s="63"/>
    </row>
    <row r="137" spans="1:17" ht="19.5" thickBot="1">
      <c r="A137" s="90" t="s">
        <v>72</v>
      </c>
      <c r="B137" s="91"/>
      <c r="C137" s="91"/>
      <c r="D137" s="91"/>
      <c r="E137" s="91"/>
      <c r="F137" s="91"/>
      <c r="G137" s="91"/>
      <c r="H137" s="92"/>
      <c r="J137" s="60"/>
    </row>
    <row r="138" spans="1:17" ht="24" customHeight="1">
      <c r="A138" s="5" t="s">
        <v>194</v>
      </c>
      <c r="B138" s="105"/>
      <c r="C138" s="103"/>
      <c r="D138" s="103"/>
      <c r="E138" s="106"/>
      <c r="F138" s="66">
        <v>0</v>
      </c>
      <c r="G138" s="69">
        <v>4750</v>
      </c>
      <c r="H138" s="69">
        <f>F138*G138</f>
        <v>0</v>
      </c>
      <c r="J138" s="60"/>
    </row>
    <row r="139" spans="1:17" ht="21" customHeight="1">
      <c r="A139" s="6" t="s">
        <v>195</v>
      </c>
      <c r="B139" s="107"/>
      <c r="C139" s="108"/>
      <c r="D139" s="108"/>
      <c r="E139" s="109"/>
      <c r="F139" s="67"/>
      <c r="G139" s="70"/>
      <c r="H139" s="70"/>
      <c r="I139" s="2"/>
      <c r="J139" s="63"/>
    </row>
    <row r="140" spans="1:17" ht="16.5" customHeight="1">
      <c r="A140" s="23" t="s">
        <v>196</v>
      </c>
      <c r="B140" s="107"/>
      <c r="C140" s="108"/>
      <c r="D140" s="108"/>
      <c r="E140" s="109"/>
      <c r="F140" s="67"/>
      <c r="G140" s="70"/>
      <c r="H140" s="70"/>
      <c r="J140" s="60"/>
    </row>
    <row r="141" spans="1:17" ht="19.5" customHeight="1">
      <c r="A141" s="6" t="s">
        <v>202</v>
      </c>
      <c r="B141" s="107"/>
      <c r="C141" s="108"/>
      <c r="D141" s="108"/>
      <c r="E141" s="109"/>
      <c r="F141" s="67"/>
      <c r="G141" s="70"/>
      <c r="H141" s="70"/>
      <c r="J141" s="60"/>
    </row>
    <row r="142" spans="1:17" ht="22.5" customHeight="1">
      <c r="A142" s="6" t="s">
        <v>197</v>
      </c>
      <c r="B142" s="107"/>
      <c r="C142" s="108"/>
      <c r="D142" s="108"/>
      <c r="E142" s="109"/>
      <c r="F142" s="67"/>
      <c r="G142" s="70"/>
      <c r="H142" s="70"/>
      <c r="J142" s="60"/>
    </row>
    <row r="143" spans="1:17" ht="20.25" customHeight="1">
      <c r="A143" s="23" t="s">
        <v>198</v>
      </c>
      <c r="B143" s="107"/>
      <c r="C143" s="108"/>
      <c r="D143" s="108"/>
      <c r="E143" s="109"/>
      <c r="F143" s="67"/>
      <c r="G143" s="70"/>
      <c r="H143" s="70"/>
      <c r="J143" s="60"/>
    </row>
    <row r="144" spans="1:17" ht="21" customHeight="1">
      <c r="A144" s="8" t="s">
        <v>199</v>
      </c>
      <c r="B144" s="107"/>
      <c r="C144" s="108"/>
      <c r="D144" s="108"/>
      <c r="E144" s="109"/>
      <c r="F144" s="67"/>
      <c r="G144" s="70"/>
      <c r="H144" s="70"/>
      <c r="J144" s="60"/>
    </row>
    <row r="145" spans="1:17" ht="29.25" customHeight="1">
      <c r="A145" s="8" t="s">
        <v>200</v>
      </c>
      <c r="B145" s="107"/>
      <c r="C145" s="108"/>
      <c r="D145" s="108"/>
      <c r="E145" s="109"/>
      <c r="F145" s="67"/>
      <c r="G145" s="70"/>
      <c r="H145" s="70"/>
      <c r="J145" s="60"/>
    </row>
    <row r="146" spans="1:17" ht="24.75" customHeight="1" thickBot="1">
      <c r="A146" s="7" t="s">
        <v>201</v>
      </c>
      <c r="B146" s="110"/>
      <c r="C146" s="104"/>
      <c r="D146" s="104"/>
      <c r="E146" s="111"/>
      <c r="F146" s="68"/>
      <c r="G146" s="71"/>
      <c r="H146" s="71"/>
      <c r="J146" s="60"/>
      <c r="Q146" s="36"/>
    </row>
    <row r="147" spans="1:17" ht="19.5" thickBot="1">
      <c r="A147" s="90" t="s">
        <v>73</v>
      </c>
      <c r="B147" s="91"/>
      <c r="C147" s="91"/>
      <c r="D147" s="91"/>
      <c r="E147" s="91"/>
      <c r="F147" s="91"/>
      <c r="G147" s="91"/>
      <c r="H147" s="92"/>
      <c r="J147" s="60"/>
    </row>
    <row r="148" spans="1:17" ht="76.5" customHeight="1">
      <c r="A148" s="72" t="s">
        <v>74</v>
      </c>
      <c r="B148" s="105"/>
      <c r="C148" s="103"/>
      <c r="D148" s="103"/>
      <c r="E148" s="106"/>
      <c r="F148" s="66">
        <v>0</v>
      </c>
      <c r="G148" s="69">
        <v>3450</v>
      </c>
      <c r="H148" s="69">
        <f>F148*G148</f>
        <v>0</v>
      </c>
      <c r="J148" s="60"/>
    </row>
    <row r="149" spans="1:17" ht="114" customHeight="1" thickBot="1">
      <c r="A149" s="75"/>
      <c r="B149" s="110"/>
      <c r="C149" s="104"/>
      <c r="D149" s="104"/>
      <c r="E149" s="111"/>
      <c r="F149" s="68"/>
      <c r="G149" s="71"/>
      <c r="H149" s="71"/>
      <c r="I149" s="2"/>
      <c r="J149" s="63"/>
      <c r="Q149" s="36"/>
    </row>
    <row r="150" spans="1:17" ht="27" customHeight="1" thickBot="1">
      <c r="A150" s="84" t="s">
        <v>284</v>
      </c>
      <c r="B150" s="85"/>
      <c r="C150" s="85"/>
      <c r="D150" s="85"/>
      <c r="E150" s="85"/>
      <c r="F150" s="102"/>
      <c r="G150" s="85"/>
      <c r="H150" s="85"/>
      <c r="I150" s="2"/>
      <c r="J150" s="60"/>
    </row>
    <row r="151" spans="1:17" ht="18.75" customHeight="1" thickBot="1">
      <c r="A151" s="90" t="s">
        <v>75</v>
      </c>
      <c r="B151" s="91"/>
      <c r="C151" s="91"/>
      <c r="D151" s="91"/>
      <c r="E151" s="91"/>
      <c r="F151" s="91"/>
      <c r="G151" s="91"/>
      <c r="H151" s="92"/>
      <c r="J151" s="60"/>
    </row>
    <row r="152" spans="1:17" ht="78" customHeight="1">
      <c r="A152" s="5" t="s">
        <v>203</v>
      </c>
      <c r="B152" s="93"/>
      <c r="C152" s="94"/>
      <c r="D152" s="94"/>
      <c r="E152" s="95"/>
      <c r="F152" s="66">
        <v>0</v>
      </c>
      <c r="G152" s="69">
        <v>3000</v>
      </c>
      <c r="H152" s="69">
        <f>F152*G152</f>
        <v>0</v>
      </c>
      <c r="J152" s="60"/>
    </row>
    <row r="153" spans="1:17" ht="49.5" customHeight="1">
      <c r="A153" s="38" t="s">
        <v>205</v>
      </c>
      <c r="B153" s="96"/>
      <c r="C153" s="97"/>
      <c r="D153" s="97"/>
      <c r="E153" s="98"/>
      <c r="F153" s="67"/>
      <c r="G153" s="70"/>
      <c r="H153" s="70"/>
      <c r="I153" s="2"/>
      <c r="J153" s="63"/>
    </row>
    <row r="154" spans="1:17" ht="63.75" customHeight="1" thickBot="1">
      <c r="A154" s="7" t="s">
        <v>204</v>
      </c>
      <c r="B154" s="96"/>
      <c r="C154" s="97"/>
      <c r="D154" s="97"/>
      <c r="E154" s="98"/>
      <c r="F154" s="68"/>
      <c r="G154" s="71"/>
      <c r="H154" s="71"/>
      <c r="J154" s="60"/>
    </row>
    <row r="155" spans="1:17" ht="21" customHeight="1" thickBot="1">
      <c r="A155" s="90" t="s">
        <v>76</v>
      </c>
      <c r="B155" s="91"/>
      <c r="C155" s="91"/>
      <c r="D155" s="91"/>
      <c r="E155" s="91"/>
      <c r="F155" s="91"/>
      <c r="G155" s="91"/>
      <c r="H155" s="92"/>
      <c r="J155" s="60"/>
    </row>
    <row r="156" spans="1:17" ht="69.75" customHeight="1">
      <c r="A156" s="40" t="s">
        <v>206</v>
      </c>
      <c r="B156" s="93"/>
      <c r="C156" s="94"/>
      <c r="D156" s="94"/>
      <c r="E156" s="95"/>
      <c r="F156" s="66">
        <v>0</v>
      </c>
      <c r="G156" s="69">
        <v>2850</v>
      </c>
      <c r="H156" s="69">
        <f>F156*G156</f>
        <v>0</v>
      </c>
      <c r="J156" s="60"/>
    </row>
    <row r="157" spans="1:17" ht="47.25" customHeight="1">
      <c r="A157" s="8" t="s">
        <v>208</v>
      </c>
      <c r="B157" s="96"/>
      <c r="C157" s="97"/>
      <c r="D157" s="97"/>
      <c r="E157" s="98"/>
      <c r="F157" s="67"/>
      <c r="G157" s="70"/>
      <c r="H157" s="70"/>
      <c r="I157" s="2"/>
      <c r="J157" s="63"/>
    </row>
    <row r="158" spans="1:17" ht="75" customHeight="1" thickBot="1">
      <c r="A158" s="7" t="s">
        <v>207</v>
      </c>
      <c r="B158" s="96"/>
      <c r="C158" s="97"/>
      <c r="D158" s="97"/>
      <c r="E158" s="98"/>
      <c r="F158" s="68"/>
      <c r="G158" s="71"/>
      <c r="H158" s="71"/>
      <c r="J158" s="60"/>
      <c r="Q158" s="36"/>
    </row>
    <row r="159" spans="1:17" ht="20.25" customHeight="1" thickBot="1">
      <c r="A159" s="90" t="s">
        <v>77</v>
      </c>
      <c r="B159" s="91"/>
      <c r="C159" s="91"/>
      <c r="D159" s="91"/>
      <c r="E159" s="91"/>
      <c r="F159" s="91"/>
      <c r="G159" s="91"/>
      <c r="H159" s="92"/>
      <c r="J159" s="60"/>
    </row>
    <row r="160" spans="1:17" ht="81.75" customHeight="1">
      <c r="A160" s="5" t="s">
        <v>209</v>
      </c>
      <c r="B160" s="76"/>
      <c r="C160" s="77"/>
      <c r="D160" s="77"/>
      <c r="E160" s="78"/>
      <c r="F160" s="66">
        <v>0</v>
      </c>
      <c r="G160" s="69">
        <v>3950</v>
      </c>
      <c r="H160" s="69">
        <f>F160*G160</f>
        <v>0</v>
      </c>
      <c r="J160" s="60"/>
    </row>
    <row r="161" spans="1:17" ht="44.25" customHeight="1">
      <c r="A161" s="6" t="s">
        <v>210</v>
      </c>
      <c r="B161" s="79"/>
      <c r="C161" s="80"/>
      <c r="D161" s="80"/>
      <c r="E161" s="81"/>
      <c r="F161" s="67"/>
      <c r="G161" s="70"/>
      <c r="H161" s="70"/>
      <c r="I161" s="2"/>
      <c r="J161" s="63"/>
    </row>
    <row r="162" spans="1:17" ht="66" customHeight="1" thickBot="1">
      <c r="A162" s="39" t="s">
        <v>211</v>
      </c>
      <c r="B162" s="79"/>
      <c r="C162" s="80"/>
      <c r="D162" s="80"/>
      <c r="E162" s="81"/>
      <c r="F162" s="68"/>
      <c r="G162" s="71"/>
      <c r="H162" s="71"/>
      <c r="J162" s="60"/>
    </row>
    <row r="163" spans="1:17" ht="24" customHeight="1" thickBot="1">
      <c r="A163" s="90" t="s">
        <v>78</v>
      </c>
      <c r="B163" s="91"/>
      <c r="C163" s="91"/>
      <c r="D163" s="91"/>
      <c r="E163" s="91"/>
      <c r="F163" s="91"/>
      <c r="G163" s="91"/>
      <c r="H163" s="92"/>
      <c r="J163" s="60"/>
    </row>
    <row r="164" spans="1:17" ht="74.25" customHeight="1">
      <c r="A164" s="5" t="s">
        <v>212</v>
      </c>
      <c r="B164" s="76"/>
      <c r="C164" s="77"/>
      <c r="D164" s="77"/>
      <c r="E164" s="78"/>
      <c r="F164" s="66">
        <v>0</v>
      </c>
      <c r="G164" s="69">
        <v>2800</v>
      </c>
      <c r="H164" s="69">
        <f>F164*G164</f>
        <v>0</v>
      </c>
      <c r="J164" s="61"/>
      <c r="Q164" s="36" t="s">
        <v>163</v>
      </c>
    </row>
    <row r="165" spans="1:17" ht="60" customHeight="1">
      <c r="A165" s="38" t="s">
        <v>213</v>
      </c>
      <c r="B165" s="79"/>
      <c r="C165" s="80"/>
      <c r="D165" s="80"/>
      <c r="E165" s="81"/>
      <c r="F165" s="67"/>
      <c r="G165" s="70"/>
      <c r="H165" s="70"/>
      <c r="I165" s="2"/>
      <c r="J165" s="63"/>
    </row>
    <row r="166" spans="1:17" ht="43.5" customHeight="1" thickBot="1">
      <c r="A166" s="7" t="s">
        <v>214</v>
      </c>
      <c r="B166" s="79"/>
      <c r="C166" s="80"/>
      <c r="D166" s="80"/>
      <c r="E166" s="81"/>
      <c r="F166" s="68"/>
      <c r="G166" s="71"/>
      <c r="H166" s="71"/>
      <c r="J166" s="60"/>
    </row>
    <row r="167" spans="1:17" ht="21.75" customHeight="1" thickBot="1">
      <c r="A167" s="90" t="s">
        <v>79</v>
      </c>
      <c r="B167" s="91"/>
      <c r="C167" s="91"/>
      <c r="D167" s="91"/>
      <c r="E167" s="91"/>
      <c r="F167" s="91"/>
      <c r="G167" s="91"/>
      <c r="H167" s="92"/>
      <c r="J167" s="60"/>
    </row>
    <row r="168" spans="1:17" ht="76.5" customHeight="1">
      <c r="A168" s="43" t="s">
        <v>215</v>
      </c>
      <c r="B168" s="76"/>
      <c r="C168" s="77"/>
      <c r="D168" s="77"/>
      <c r="E168" s="78"/>
      <c r="F168" s="66">
        <v>0</v>
      </c>
      <c r="G168" s="69">
        <v>2400</v>
      </c>
      <c r="H168" s="69">
        <f>F168*G168</f>
        <v>0</v>
      </c>
      <c r="J168" s="60"/>
      <c r="Q168" s="36"/>
    </row>
    <row r="169" spans="1:17" ht="51.75" customHeight="1">
      <c r="A169" s="48" t="s">
        <v>216</v>
      </c>
      <c r="B169" s="79"/>
      <c r="C169" s="80"/>
      <c r="D169" s="80"/>
      <c r="E169" s="81"/>
      <c r="F169" s="67"/>
      <c r="G169" s="70"/>
      <c r="H169" s="70"/>
      <c r="I169" s="2"/>
      <c r="J169" s="63"/>
    </row>
    <row r="170" spans="1:17" ht="64.5" customHeight="1" thickBot="1">
      <c r="A170" s="44" t="s">
        <v>217</v>
      </c>
      <c r="B170" s="99"/>
      <c r="C170" s="100"/>
      <c r="D170" s="100"/>
      <c r="E170" s="101"/>
      <c r="F170" s="68"/>
      <c r="G170" s="71"/>
      <c r="H170" s="71"/>
      <c r="J170" s="60"/>
    </row>
    <row r="171" spans="1:17" ht="23.25" customHeight="1" thickBot="1">
      <c r="A171" s="90" t="s">
        <v>80</v>
      </c>
      <c r="B171" s="91"/>
      <c r="C171" s="91"/>
      <c r="D171" s="91"/>
      <c r="E171" s="91"/>
      <c r="F171" s="91"/>
      <c r="G171" s="91"/>
      <c r="H171" s="92"/>
      <c r="J171" s="60"/>
    </row>
    <row r="172" spans="1:17" ht="71.25" customHeight="1">
      <c r="A172" s="40" t="s">
        <v>218</v>
      </c>
      <c r="B172" s="76"/>
      <c r="C172" s="77"/>
      <c r="D172" s="77"/>
      <c r="E172" s="78"/>
      <c r="F172" s="66">
        <v>0</v>
      </c>
      <c r="G172" s="69">
        <v>2550</v>
      </c>
      <c r="H172" s="69">
        <f>F172*G172</f>
        <v>0</v>
      </c>
      <c r="J172" s="60"/>
    </row>
    <row r="173" spans="1:17" ht="59.25" customHeight="1">
      <c r="A173" s="8" t="s">
        <v>219</v>
      </c>
      <c r="B173" s="79"/>
      <c r="C173" s="80"/>
      <c r="D173" s="80"/>
      <c r="E173" s="81"/>
      <c r="F173" s="67"/>
      <c r="G173" s="70"/>
      <c r="H173" s="70"/>
      <c r="I173" s="2"/>
      <c r="J173" s="63"/>
    </row>
    <row r="174" spans="1:17" ht="60.75" customHeight="1" thickBot="1">
      <c r="A174" s="7" t="s">
        <v>220</v>
      </c>
      <c r="B174" s="79"/>
      <c r="C174" s="80"/>
      <c r="D174" s="80"/>
      <c r="E174" s="81"/>
      <c r="F174" s="68"/>
      <c r="G174" s="71"/>
      <c r="H174" s="71"/>
      <c r="J174" s="60"/>
    </row>
    <row r="175" spans="1:17" ht="21.75" customHeight="1" thickBot="1">
      <c r="A175" s="90" t="s">
        <v>81</v>
      </c>
      <c r="B175" s="91"/>
      <c r="C175" s="91"/>
      <c r="D175" s="91"/>
      <c r="E175" s="91"/>
      <c r="F175" s="91"/>
      <c r="G175" s="91"/>
      <c r="H175" s="92"/>
      <c r="J175" s="60"/>
    </row>
    <row r="176" spans="1:17" ht="54" customHeight="1">
      <c r="A176" s="40" t="s">
        <v>221</v>
      </c>
      <c r="B176" s="76"/>
      <c r="C176" s="77"/>
      <c r="D176" s="77"/>
      <c r="E176" s="78"/>
      <c r="F176" s="66">
        <v>0</v>
      </c>
      <c r="G176" s="69">
        <v>2100</v>
      </c>
      <c r="H176" s="69">
        <f>F176*G176</f>
        <v>0</v>
      </c>
      <c r="J176" s="60"/>
      <c r="Q176" s="36" t="s">
        <v>167</v>
      </c>
    </row>
    <row r="177" spans="1:17" ht="51" customHeight="1">
      <c r="A177" s="6" t="s">
        <v>222</v>
      </c>
      <c r="B177" s="79"/>
      <c r="C177" s="80"/>
      <c r="D177" s="80"/>
      <c r="E177" s="81"/>
      <c r="F177" s="67"/>
      <c r="G177" s="70"/>
      <c r="H177" s="70"/>
      <c r="I177" s="2"/>
      <c r="J177" s="63"/>
    </row>
    <row r="178" spans="1:17" ht="72" customHeight="1" thickBot="1">
      <c r="A178" s="38" t="s">
        <v>223</v>
      </c>
      <c r="B178" s="79"/>
      <c r="C178" s="80"/>
      <c r="D178" s="80"/>
      <c r="E178" s="81"/>
      <c r="F178" s="68"/>
      <c r="G178" s="71"/>
      <c r="H178" s="71"/>
      <c r="J178" s="60"/>
      <c r="Q178" s="36"/>
    </row>
    <row r="179" spans="1:17" ht="27" customHeight="1" thickBot="1">
      <c r="A179" s="84" t="s">
        <v>271</v>
      </c>
      <c r="B179" s="85"/>
      <c r="C179" s="85"/>
      <c r="D179" s="85"/>
      <c r="E179" s="85"/>
      <c r="F179" s="85"/>
      <c r="G179" s="85"/>
      <c r="H179" s="86"/>
      <c r="J179" s="60"/>
    </row>
    <row r="180" spans="1:17" ht="21.75" customHeight="1" thickBot="1">
      <c r="A180" s="87" t="s">
        <v>283</v>
      </c>
      <c r="B180" s="88"/>
      <c r="C180" s="88"/>
      <c r="D180" s="88"/>
      <c r="E180" s="88"/>
      <c r="F180" s="88"/>
      <c r="G180" s="88"/>
      <c r="H180" s="89"/>
      <c r="J180" s="60"/>
    </row>
    <row r="181" spans="1:17" ht="77.25" customHeight="1">
      <c r="A181" s="72" t="s">
        <v>225</v>
      </c>
      <c r="B181" s="76"/>
      <c r="C181" s="77"/>
      <c r="D181" s="77"/>
      <c r="E181" s="78"/>
      <c r="F181" s="66">
        <v>0</v>
      </c>
      <c r="G181" s="69">
        <v>2000</v>
      </c>
      <c r="H181" s="69">
        <f>F181*G181</f>
        <v>0</v>
      </c>
      <c r="J181" s="60"/>
    </row>
    <row r="182" spans="1:17" ht="21.75" customHeight="1">
      <c r="A182" s="73"/>
      <c r="B182" s="79"/>
      <c r="C182" s="80"/>
      <c r="D182" s="80"/>
      <c r="E182" s="81"/>
      <c r="F182" s="67"/>
      <c r="G182" s="70"/>
      <c r="H182" s="70"/>
      <c r="I182" s="2"/>
      <c r="J182" s="63"/>
    </row>
    <row r="183" spans="1:17" ht="86.25" customHeight="1" thickBot="1">
      <c r="A183" s="75"/>
      <c r="B183" s="79"/>
      <c r="C183" s="80"/>
      <c r="D183" s="80"/>
      <c r="E183" s="81"/>
      <c r="F183" s="68"/>
      <c r="G183" s="71"/>
      <c r="H183" s="71"/>
      <c r="J183" s="60"/>
    </row>
    <row r="184" spans="1:17" ht="21.75" customHeight="1" thickBot="1">
      <c r="A184" s="87" t="s">
        <v>282</v>
      </c>
      <c r="B184" s="88"/>
      <c r="C184" s="88"/>
      <c r="D184" s="88"/>
      <c r="E184" s="88"/>
      <c r="F184" s="88"/>
      <c r="G184" s="88"/>
      <c r="H184" s="89"/>
      <c r="J184" s="60"/>
    </row>
    <row r="185" spans="1:17" ht="81.75" customHeight="1">
      <c r="A185" s="72" t="s">
        <v>224</v>
      </c>
      <c r="B185" s="76"/>
      <c r="C185" s="77"/>
      <c r="D185" s="77"/>
      <c r="E185" s="78"/>
      <c r="F185" s="66">
        <v>0</v>
      </c>
      <c r="G185" s="69">
        <v>2300</v>
      </c>
      <c r="H185" s="69">
        <f>F185*G185</f>
        <v>0</v>
      </c>
      <c r="J185" s="60"/>
    </row>
    <row r="186" spans="1:17" ht="48" customHeight="1">
      <c r="A186" s="73"/>
      <c r="B186" s="79"/>
      <c r="C186" s="80"/>
      <c r="D186" s="80"/>
      <c r="E186" s="81"/>
      <c r="F186" s="67"/>
      <c r="G186" s="70"/>
      <c r="H186" s="70"/>
      <c r="I186" s="2"/>
      <c r="J186" s="63"/>
    </row>
    <row r="187" spans="1:17" ht="61.5" customHeight="1" thickBot="1">
      <c r="A187" s="75"/>
      <c r="B187" s="79"/>
      <c r="C187" s="80"/>
      <c r="D187" s="80"/>
      <c r="E187" s="81"/>
      <c r="F187" s="68"/>
      <c r="G187" s="71"/>
      <c r="H187" s="71"/>
      <c r="J187" s="60"/>
    </row>
    <row r="188" spans="1:17" ht="21" customHeight="1" thickBot="1">
      <c r="A188" s="87" t="s">
        <v>281</v>
      </c>
      <c r="B188" s="88"/>
      <c r="C188" s="88"/>
      <c r="D188" s="88"/>
      <c r="E188" s="88"/>
      <c r="F188" s="88"/>
      <c r="G188" s="88"/>
      <c r="H188" s="89"/>
      <c r="J188" s="60"/>
    </row>
    <row r="189" spans="1:17" ht="74.25" customHeight="1">
      <c r="A189" s="72" t="s">
        <v>84</v>
      </c>
      <c r="B189" s="76"/>
      <c r="C189" s="77"/>
      <c r="D189" s="77"/>
      <c r="E189" s="78"/>
      <c r="F189" s="66">
        <v>0</v>
      </c>
      <c r="G189" s="69">
        <v>2950</v>
      </c>
      <c r="H189" s="69">
        <f>F189*G189</f>
        <v>0</v>
      </c>
      <c r="J189" s="60"/>
    </row>
    <row r="190" spans="1:17" ht="22.5" customHeight="1">
      <c r="A190" s="73"/>
      <c r="B190" s="79"/>
      <c r="C190" s="80"/>
      <c r="D190" s="80"/>
      <c r="E190" s="81"/>
      <c r="F190" s="67"/>
      <c r="G190" s="70"/>
      <c r="H190" s="70"/>
      <c r="I190" s="2"/>
      <c r="J190" s="63"/>
    </row>
    <row r="191" spans="1:17" ht="94.5" customHeight="1" thickBot="1">
      <c r="A191" s="75"/>
      <c r="B191" s="79"/>
      <c r="C191" s="80"/>
      <c r="D191" s="80"/>
      <c r="E191" s="81"/>
      <c r="F191" s="68"/>
      <c r="G191" s="71"/>
      <c r="H191" s="71"/>
      <c r="J191" s="60"/>
    </row>
    <row r="192" spans="1:17" ht="20.25" customHeight="1" thickBot="1">
      <c r="A192" s="87" t="s">
        <v>280</v>
      </c>
      <c r="B192" s="88"/>
      <c r="C192" s="88"/>
      <c r="D192" s="88"/>
      <c r="E192" s="88"/>
      <c r="F192" s="88"/>
      <c r="G192" s="88"/>
      <c r="H192" s="89"/>
      <c r="J192" s="60"/>
    </row>
    <row r="193" spans="1:10" ht="86.25" customHeight="1">
      <c r="A193" s="72" t="s">
        <v>226</v>
      </c>
      <c r="B193" s="76"/>
      <c r="C193" s="77"/>
      <c r="D193" s="77"/>
      <c r="E193" s="78"/>
      <c r="F193" s="66">
        <v>0</v>
      </c>
      <c r="G193" s="69">
        <v>3500</v>
      </c>
      <c r="H193" s="69">
        <f>F193*G193</f>
        <v>0</v>
      </c>
      <c r="J193" s="60"/>
    </row>
    <row r="194" spans="1:10" ht="48.75" customHeight="1">
      <c r="A194" s="73"/>
      <c r="B194" s="79"/>
      <c r="C194" s="80"/>
      <c r="D194" s="80"/>
      <c r="E194" s="81"/>
      <c r="F194" s="67"/>
      <c r="G194" s="70"/>
      <c r="H194" s="70"/>
      <c r="I194" s="2"/>
      <c r="J194" s="63"/>
    </row>
    <row r="195" spans="1:10" ht="55.5" customHeight="1" thickBot="1">
      <c r="A195" s="75"/>
      <c r="B195" s="79"/>
      <c r="C195" s="80"/>
      <c r="D195" s="80"/>
      <c r="E195" s="81"/>
      <c r="F195" s="68"/>
      <c r="G195" s="71"/>
      <c r="H195" s="71"/>
      <c r="J195" s="60"/>
    </row>
    <row r="196" spans="1:10" ht="21" customHeight="1" thickBot="1">
      <c r="A196" s="87" t="s">
        <v>279</v>
      </c>
      <c r="B196" s="88"/>
      <c r="C196" s="88"/>
      <c r="D196" s="88"/>
      <c r="E196" s="88"/>
      <c r="F196" s="88"/>
      <c r="G196" s="88"/>
      <c r="H196" s="89"/>
      <c r="I196" s="2"/>
      <c r="J196" s="60"/>
    </row>
    <row r="197" spans="1:10" ht="87.75" customHeight="1">
      <c r="A197" s="72" t="s">
        <v>82</v>
      </c>
      <c r="B197" s="76"/>
      <c r="C197" s="77"/>
      <c r="D197" s="77"/>
      <c r="E197" s="78"/>
      <c r="F197" s="66">
        <v>0</v>
      </c>
      <c r="G197" s="69">
        <v>4100</v>
      </c>
      <c r="H197" s="69">
        <f>F197*G197</f>
        <v>0</v>
      </c>
      <c r="J197" s="60"/>
    </row>
    <row r="198" spans="1:10" ht="15" customHeight="1">
      <c r="A198" s="73"/>
      <c r="B198" s="79"/>
      <c r="C198" s="80"/>
      <c r="D198" s="80"/>
      <c r="E198" s="81"/>
      <c r="F198" s="67"/>
      <c r="G198" s="70"/>
      <c r="H198" s="70"/>
      <c r="I198" s="2"/>
      <c r="J198" s="63"/>
    </row>
    <row r="199" spans="1:10" ht="89.25" customHeight="1" thickBot="1">
      <c r="A199" s="75"/>
      <c r="B199" s="79"/>
      <c r="C199" s="80"/>
      <c r="D199" s="80"/>
      <c r="E199" s="81"/>
      <c r="F199" s="68"/>
      <c r="G199" s="71"/>
      <c r="H199" s="71"/>
      <c r="J199" s="60"/>
    </row>
    <row r="200" spans="1:10" ht="21" customHeight="1" thickBot="1">
      <c r="A200" s="87" t="s">
        <v>278</v>
      </c>
      <c r="B200" s="88"/>
      <c r="C200" s="88"/>
      <c r="D200" s="88"/>
      <c r="E200" s="88"/>
      <c r="F200" s="88"/>
      <c r="G200" s="88"/>
      <c r="H200" s="89"/>
      <c r="J200" s="60"/>
    </row>
    <row r="201" spans="1:10" ht="63.75" customHeight="1">
      <c r="A201" s="72" t="s">
        <v>227</v>
      </c>
      <c r="B201" s="76"/>
      <c r="C201" s="77"/>
      <c r="D201" s="77"/>
      <c r="E201" s="78"/>
      <c r="F201" s="66">
        <v>0</v>
      </c>
      <c r="G201" s="69">
        <v>2600</v>
      </c>
      <c r="H201" s="69">
        <f>F201*G201</f>
        <v>0</v>
      </c>
      <c r="J201" s="60"/>
    </row>
    <row r="202" spans="1:10" ht="42.75" customHeight="1">
      <c r="A202" s="73"/>
      <c r="B202" s="79"/>
      <c r="C202" s="80"/>
      <c r="D202" s="80"/>
      <c r="E202" s="81"/>
      <c r="F202" s="67"/>
      <c r="G202" s="70"/>
      <c r="H202" s="70"/>
      <c r="I202" s="2"/>
      <c r="J202" s="63"/>
    </row>
    <row r="203" spans="1:10" ht="84.75" customHeight="1" thickBot="1">
      <c r="A203" s="75"/>
      <c r="B203" s="79"/>
      <c r="C203" s="80"/>
      <c r="D203" s="80"/>
      <c r="E203" s="81"/>
      <c r="F203" s="68"/>
      <c r="G203" s="71"/>
      <c r="H203" s="71"/>
      <c r="J203" s="60"/>
    </row>
    <row r="204" spans="1:10" ht="21" customHeight="1" thickBot="1">
      <c r="A204" s="87" t="s">
        <v>277</v>
      </c>
      <c r="B204" s="88"/>
      <c r="C204" s="88"/>
      <c r="D204" s="88"/>
      <c r="E204" s="88"/>
      <c r="F204" s="88"/>
      <c r="G204" s="88"/>
      <c r="H204" s="89"/>
      <c r="J204" s="60"/>
    </row>
    <row r="205" spans="1:10" ht="90" customHeight="1">
      <c r="A205" s="72" t="s">
        <v>83</v>
      </c>
      <c r="B205" s="76"/>
      <c r="C205" s="77"/>
      <c r="D205" s="77"/>
      <c r="E205" s="78"/>
      <c r="F205" s="66">
        <v>0</v>
      </c>
      <c r="G205" s="69">
        <v>5350</v>
      </c>
      <c r="H205" s="69">
        <f>F205*G205</f>
        <v>0</v>
      </c>
      <c r="J205" s="60"/>
    </row>
    <row r="206" spans="1:10" ht="37.5" customHeight="1">
      <c r="A206" s="73"/>
      <c r="B206" s="79"/>
      <c r="C206" s="80"/>
      <c r="D206" s="80"/>
      <c r="E206" s="81"/>
      <c r="F206" s="67"/>
      <c r="G206" s="70"/>
      <c r="H206" s="70"/>
      <c r="I206" s="2"/>
      <c r="J206" s="63"/>
    </row>
    <row r="207" spans="1:10" ht="63.75" customHeight="1" thickBot="1">
      <c r="A207" s="73"/>
      <c r="B207" s="79"/>
      <c r="C207" s="80"/>
      <c r="D207" s="80"/>
      <c r="E207" s="81"/>
      <c r="F207" s="68"/>
      <c r="G207" s="71"/>
      <c r="H207" s="71"/>
      <c r="J207" s="60"/>
    </row>
    <row r="208" spans="1:10" ht="33.75" customHeight="1" thickBot="1">
      <c r="A208" s="84" t="s">
        <v>85</v>
      </c>
      <c r="B208" s="85"/>
      <c r="C208" s="85"/>
      <c r="D208" s="85"/>
      <c r="E208" s="85"/>
      <c r="F208" s="85"/>
      <c r="G208" s="85"/>
      <c r="H208" s="86"/>
      <c r="J208" s="60"/>
    </row>
    <row r="209" spans="1:17" ht="26.25" customHeight="1" thickBot="1">
      <c r="A209" s="87" t="s">
        <v>86</v>
      </c>
      <c r="B209" s="88"/>
      <c r="C209" s="88"/>
      <c r="D209" s="88"/>
      <c r="E209" s="88"/>
      <c r="F209" s="88"/>
      <c r="G209" s="88"/>
      <c r="H209" s="89"/>
      <c r="J209" s="60"/>
    </row>
    <row r="210" spans="1:17" ht="15" customHeight="1">
      <c r="A210" s="72" t="s">
        <v>228</v>
      </c>
      <c r="B210" s="76"/>
      <c r="C210" s="77"/>
      <c r="D210" s="77"/>
      <c r="E210" s="78"/>
      <c r="F210" s="66">
        <v>0</v>
      </c>
      <c r="G210" s="69">
        <v>3500</v>
      </c>
      <c r="H210" s="69">
        <f>F210*G210</f>
        <v>0</v>
      </c>
      <c r="J210" s="60"/>
    </row>
    <row r="211" spans="1:17" ht="26.25" customHeight="1">
      <c r="A211" s="82"/>
      <c r="B211" s="79"/>
      <c r="C211" s="80"/>
      <c r="D211" s="80"/>
      <c r="E211" s="81"/>
      <c r="F211" s="67"/>
      <c r="G211" s="70"/>
      <c r="H211" s="70"/>
      <c r="J211" s="60"/>
    </row>
    <row r="212" spans="1:17" ht="35.25" customHeight="1">
      <c r="A212" s="6" t="s">
        <v>229</v>
      </c>
      <c r="B212" s="79"/>
      <c r="C212" s="80"/>
      <c r="D212" s="80"/>
      <c r="E212" s="81"/>
      <c r="F212" s="67"/>
      <c r="G212" s="70"/>
      <c r="H212" s="70"/>
      <c r="J212" s="60"/>
    </row>
    <row r="213" spans="1:17" ht="33.75" customHeight="1">
      <c r="A213" s="6" t="s">
        <v>230</v>
      </c>
      <c r="B213" s="79"/>
      <c r="C213" s="80"/>
      <c r="D213" s="80"/>
      <c r="E213" s="81"/>
      <c r="F213" s="67"/>
      <c r="G213" s="70"/>
      <c r="H213" s="70"/>
      <c r="J213" s="63"/>
    </row>
    <row r="214" spans="1:17" ht="39.75" customHeight="1">
      <c r="A214" s="6" t="s">
        <v>231</v>
      </c>
      <c r="B214" s="79"/>
      <c r="C214" s="80"/>
      <c r="D214" s="80"/>
      <c r="E214" s="81"/>
      <c r="F214" s="67"/>
      <c r="G214" s="70"/>
      <c r="H214" s="70"/>
      <c r="J214" s="60"/>
      <c r="Q214" s="36"/>
    </row>
    <row r="215" spans="1:17" ht="42.75" customHeight="1" thickBot="1">
      <c r="A215" s="42" t="s">
        <v>232</v>
      </c>
      <c r="B215" s="99"/>
      <c r="C215" s="100"/>
      <c r="D215" s="100"/>
      <c r="E215" s="101"/>
      <c r="F215" s="68"/>
      <c r="G215" s="71"/>
      <c r="H215" s="71"/>
      <c r="J215" s="60"/>
    </row>
    <row r="216" spans="1:17" ht="21" customHeight="1" thickBot="1">
      <c r="A216" s="87" t="s">
        <v>87</v>
      </c>
      <c r="B216" s="88"/>
      <c r="C216" s="88"/>
      <c r="D216" s="88"/>
      <c r="E216" s="88"/>
      <c r="F216" s="88"/>
      <c r="G216" s="88"/>
      <c r="H216" s="89"/>
      <c r="J216" s="60"/>
    </row>
    <row r="217" spans="1:17" ht="26.25" customHeight="1">
      <c r="A217" s="83" t="s">
        <v>88</v>
      </c>
      <c r="B217" s="76"/>
      <c r="C217" s="77"/>
      <c r="D217" s="77"/>
      <c r="E217" s="78"/>
      <c r="F217" s="66">
        <v>0</v>
      </c>
      <c r="G217" s="69">
        <v>2900</v>
      </c>
      <c r="H217" s="69">
        <f>F217*G217</f>
        <v>0</v>
      </c>
      <c r="J217" s="60"/>
    </row>
    <row r="218" spans="1:17" ht="48" customHeight="1">
      <c r="A218" s="83"/>
      <c r="B218" s="79"/>
      <c r="C218" s="80"/>
      <c r="D218" s="80"/>
      <c r="E218" s="81"/>
      <c r="F218" s="67"/>
      <c r="G218" s="70"/>
      <c r="H218" s="70"/>
      <c r="J218" s="60"/>
    </row>
    <row r="219" spans="1:17" ht="35.25" customHeight="1">
      <c r="A219" s="83"/>
      <c r="B219" s="79"/>
      <c r="C219" s="80"/>
      <c r="D219" s="80"/>
      <c r="E219" s="81"/>
      <c r="F219" s="67"/>
      <c r="G219" s="70"/>
      <c r="H219" s="70"/>
      <c r="J219" s="60"/>
    </row>
    <row r="220" spans="1:17" ht="52.5" customHeight="1">
      <c r="A220" s="83"/>
      <c r="B220" s="79"/>
      <c r="C220" s="80"/>
      <c r="D220" s="80"/>
      <c r="E220" s="81"/>
      <c r="F220" s="67"/>
      <c r="G220" s="70"/>
      <c r="H220" s="70"/>
      <c r="J220" s="63"/>
    </row>
    <row r="221" spans="1:17" ht="29.25" customHeight="1" thickBot="1">
      <c r="A221" s="169"/>
      <c r="B221" s="99"/>
      <c r="C221" s="100"/>
      <c r="D221" s="100"/>
      <c r="E221" s="101"/>
      <c r="F221" s="67"/>
      <c r="G221" s="70"/>
      <c r="H221" s="70"/>
      <c r="J221" s="60"/>
    </row>
    <row r="222" spans="1:17" ht="24.75" customHeight="1" thickBot="1">
      <c r="A222" s="87" t="s">
        <v>89</v>
      </c>
      <c r="B222" s="88"/>
      <c r="C222" s="88"/>
      <c r="D222" s="88"/>
      <c r="E222" s="88"/>
      <c r="F222" s="88"/>
      <c r="G222" s="88"/>
      <c r="H222" s="89"/>
      <c r="J222" s="60"/>
    </row>
    <row r="223" spans="1:17" ht="15" customHeight="1">
      <c r="A223" s="83" t="s">
        <v>90</v>
      </c>
      <c r="B223" s="76"/>
      <c r="C223" s="77"/>
      <c r="D223" s="77"/>
      <c r="E223" s="78"/>
      <c r="F223" s="66">
        <v>0</v>
      </c>
      <c r="G223" s="69">
        <v>2500</v>
      </c>
      <c r="H223" s="69">
        <f>F223*G223</f>
        <v>0</v>
      </c>
      <c r="J223" s="60"/>
    </row>
    <row r="224" spans="1:17" ht="54.75" customHeight="1">
      <c r="A224" s="83"/>
      <c r="B224" s="79"/>
      <c r="C224" s="80"/>
      <c r="D224" s="80"/>
      <c r="E224" s="81"/>
      <c r="F224" s="67"/>
      <c r="G224" s="70"/>
      <c r="H224" s="70"/>
      <c r="J224" s="63"/>
    </row>
    <row r="225" spans="1:11" ht="121.5" customHeight="1" thickBot="1">
      <c r="A225" s="83"/>
      <c r="B225" s="79"/>
      <c r="C225" s="80"/>
      <c r="D225" s="80"/>
      <c r="E225" s="81"/>
      <c r="F225" s="67"/>
      <c r="G225" s="70"/>
      <c r="H225" s="70"/>
      <c r="J225" s="60"/>
    </row>
    <row r="226" spans="1:11" ht="21.75" customHeight="1" thickBot="1">
      <c r="A226" s="87" t="s">
        <v>95</v>
      </c>
      <c r="B226" s="88"/>
      <c r="C226" s="88"/>
      <c r="D226" s="88"/>
      <c r="E226" s="88"/>
      <c r="F226" s="88"/>
      <c r="G226" s="88"/>
      <c r="H226" s="89"/>
      <c r="J226" s="60"/>
    </row>
    <row r="227" spans="1:11" ht="72.75" customHeight="1">
      <c r="A227" s="83" t="s">
        <v>91</v>
      </c>
      <c r="B227" s="76"/>
      <c r="C227" s="77"/>
      <c r="D227" s="77"/>
      <c r="E227" s="78"/>
      <c r="F227" s="66">
        <v>0</v>
      </c>
      <c r="G227" s="69">
        <v>5220</v>
      </c>
      <c r="H227" s="69">
        <f>F227*G227</f>
        <v>0</v>
      </c>
      <c r="J227" s="60"/>
    </row>
    <row r="228" spans="1:11" ht="24" customHeight="1">
      <c r="A228" s="83"/>
      <c r="B228" s="79"/>
      <c r="C228" s="80"/>
      <c r="D228" s="80"/>
      <c r="E228" s="81"/>
      <c r="F228" s="67"/>
      <c r="G228" s="70"/>
      <c r="H228" s="70"/>
      <c r="J228" s="63"/>
    </row>
    <row r="229" spans="1:11" ht="26.25" customHeight="1">
      <c r="A229" s="83"/>
      <c r="B229" s="79"/>
      <c r="C229" s="80"/>
      <c r="D229" s="80"/>
      <c r="E229" s="81"/>
      <c r="F229" s="67"/>
      <c r="G229" s="70"/>
      <c r="H229" s="70"/>
      <c r="J229" s="60"/>
    </row>
    <row r="230" spans="1:11" ht="15" customHeight="1">
      <c r="A230" s="83"/>
      <c r="B230" s="79"/>
      <c r="C230" s="80"/>
      <c r="D230" s="80"/>
      <c r="E230" s="81"/>
      <c r="F230" s="67"/>
      <c r="G230" s="70"/>
      <c r="H230" s="70"/>
      <c r="J230" s="60"/>
    </row>
    <row r="231" spans="1:11" ht="53.25" customHeight="1" thickBot="1">
      <c r="A231" s="169"/>
      <c r="B231" s="99"/>
      <c r="C231" s="100"/>
      <c r="D231" s="100"/>
      <c r="E231" s="101"/>
      <c r="F231" s="68"/>
      <c r="G231" s="71"/>
      <c r="H231" s="71"/>
      <c r="J231" s="60"/>
    </row>
    <row r="232" spans="1:11" ht="21" customHeight="1" thickBot="1">
      <c r="A232" s="87" t="s">
        <v>92</v>
      </c>
      <c r="B232" s="88"/>
      <c r="C232" s="88"/>
      <c r="D232" s="88"/>
      <c r="E232" s="88"/>
      <c r="F232" s="88"/>
      <c r="G232" s="88"/>
      <c r="H232" s="89"/>
      <c r="J232" s="60"/>
    </row>
    <row r="233" spans="1:11" ht="31.5" customHeight="1">
      <c r="A233" s="83" t="s">
        <v>233</v>
      </c>
      <c r="B233" s="76"/>
      <c r="C233" s="77"/>
      <c r="D233" s="77"/>
      <c r="E233" s="78"/>
      <c r="F233" s="66">
        <v>0</v>
      </c>
      <c r="G233" s="69">
        <v>2300</v>
      </c>
      <c r="H233" s="69">
        <f>F233*G233</f>
        <v>0</v>
      </c>
      <c r="J233" s="60"/>
    </row>
    <row r="234" spans="1:11" ht="36.75" customHeight="1">
      <c r="A234" s="83"/>
      <c r="B234" s="79"/>
      <c r="C234" s="80"/>
      <c r="D234" s="80"/>
      <c r="E234" s="81"/>
      <c r="F234" s="67"/>
      <c r="G234" s="70"/>
      <c r="H234" s="70"/>
      <c r="J234" s="63"/>
    </row>
    <row r="235" spans="1:11" ht="122.25" customHeight="1" thickBot="1">
      <c r="A235" s="83"/>
      <c r="B235" s="79"/>
      <c r="C235" s="80"/>
      <c r="D235" s="80"/>
      <c r="E235" s="81"/>
      <c r="F235" s="67"/>
      <c r="G235" s="70"/>
      <c r="H235" s="70"/>
      <c r="J235" s="60"/>
    </row>
    <row r="236" spans="1:11" ht="21.75" customHeight="1" thickBot="1">
      <c r="A236" s="87" t="s">
        <v>93</v>
      </c>
      <c r="B236" s="88"/>
      <c r="C236" s="88"/>
      <c r="D236" s="88"/>
      <c r="E236" s="88"/>
      <c r="F236" s="88"/>
      <c r="G236" s="88"/>
      <c r="H236" s="89"/>
      <c r="J236" s="60"/>
    </row>
    <row r="237" spans="1:11" ht="49.5" customHeight="1">
      <c r="A237" s="83" t="s">
        <v>94</v>
      </c>
      <c r="B237" s="76"/>
      <c r="C237" s="77"/>
      <c r="D237" s="77"/>
      <c r="E237" s="78"/>
      <c r="F237" s="66">
        <v>0</v>
      </c>
      <c r="G237" s="69">
        <v>2500</v>
      </c>
      <c r="H237" s="69">
        <f>F237*G237</f>
        <v>0</v>
      </c>
      <c r="J237" s="60"/>
    </row>
    <row r="238" spans="1:11" ht="27" customHeight="1">
      <c r="A238" s="83"/>
      <c r="B238" s="79"/>
      <c r="C238" s="80"/>
      <c r="D238" s="80"/>
      <c r="E238" s="81"/>
      <c r="F238" s="67"/>
      <c r="G238" s="70"/>
      <c r="H238" s="70"/>
      <c r="J238" s="63"/>
      <c r="K238" s="64"/>
    </row>
    <row r="239" spans="1:11" ht="114.75" customHeight="1" thickBot="1">
      <c r="A239" s="83"/>
      <c r="B239" s="79"/>
      <c r="C239" s="80"/>
      <c r="D239" s="80"/>
      <c r="E239" s="81"/>
      <c r="F239" s="67"/>
      <c r="G239" s="70"/>
      <c r="H239" s="70"/>
      <c r="J239" s="60"/>
    </row>
    <row r="240" spans="1:11" ht="22.5" customHeight="1" thickBot="1">
      <c r="A240" s="87" t="s">
        <v>96</v>
      </c>
      <c r="B240" s="88"/>
      <c r="C240" s="88"/>
      <c r="D240" s="88"/>
      <c r="E240" s="88"/>
      <c r="F240" s="88"/>
      <c r="G240" s="88"/>
      <c r="H240" s="89"/>
      <c r="J240" s="60"/>
    </row>
    <row r="241" spans="1:17" ht="23.25" customHeight="1">
      <c r="A241" s="83" t="s">
        <v>97</v>
      </c>
      <c r="B241" s="76"/>
      <c r="C241" s="77"/>
      <c r="D241" s="77"/>
      <c r="E241" s="78"/>
      <c r="F241" s="66">
        <v>0</v>
      </c>
      <c r="G241" s="69">
        <v>2400</v>
      </c>
      <c r="H241" s="69">
        <f>F241*G241</f>
        <v>0</v>
      </c>
      <c r="J241" s="60"/>
    </row>
    <row r="242" spans="1:17" ht="57" customHeight="1">
      <c r="A242" s="83"/>
      <c r="B242" s="79"/>
      <c r="C242" s="80"/>
      <c r="D242" s="80"/>
      <c r="E242" s="81"/>
      <c r="F242" s="67"/>
      <c r="G242" s="70"/>
      <c r="H242" s="70"/>
      <c r="J242" s="63"/>
    </row>
    <row r="243" spans="1:17" ht="111.75" customHeight="1" thickBot="1">
      <c r="A243" s="83"/>
      <c r="B243" s="79"/>
      <c r="C243" s="80"/>
      <c r="D243" s="80"/>
      <c r="E243" s="81"/>
      <c r="F243" s="67"/>
      <c r="G243" s="70"/>
      <c r="H243" s="70"/>
      <c r="J243" s="60"/>
    </row>
    <row r="244" spans="1:17" ht="21" customHeight="1" thickBot="1">
      <c r="A244" s="87" t="s">
        <v>98</v>
      </c>
      <c r="B244" s="88"/>
      <c r="C244" s="88"/>
      <c r="D244" s="88"/>
      <c r="E244" s="88"/>
      <c r="F244" s="88"/>
      <c r="G244" s="88"/>
      <c r="H244" s="89"/>
      <c r="J244" s="60"/>
    </row>
    <row r="245" spans="1:17" ht="15" customHeight="1">
      <c r="A245" s="83" t="s">
        <v>234</v>
      </c>
      <c r="B245" s="76"/>
      <c r="C245" s="77"/>
      <c r="D245" s="77"/>
      <c r="E245" s="78"/>
      <c r="F245" s="66">
        <v>0</v>
      </c>
      <c r="G245" s="69">
        <v>800</v>
      </c>
      <c r="H245" s="69">
        <f>F245*G245</f>
        <v>0</v>
      </c>
      <c r="J245" s="60"/>
    </row>
    <row r="246" spans="1:17" ht="61.5" customHeight="1">
      <c r="A246" s="83"/>
      <c r="B246" s="79"/>
      <c r="C246" s="80"/>
      <c r="D246" s="80"/>
      <c r="E246" s="81"/>
      <c r="F246" s="67"/>
      <c r="G246" s="70"/>
      <c r="H246" s="70"/>
      <c r="J246" s="63"/>
    </row>
    <row r="247" spans="1:17" ht="114.75" customHeight="1" thickBot="1">
      <c r="A247" s="83"/>
      <c r="B247" s="79"/>
      <c r="C247" s="80"/>
      <c r="D247" s="80"/>
      <c r="E247" s="81"/>
      <c r="F247" s="68"/>
      <c r="G247" s="71"/>
      <c r="H247" s="70"/>
      <c r="J247" s="60"/>
    </row>
    <row r="248" spans="1:17" ht="26.25" customHeight="1" thickBot="1">
      <c r="A248" s="84" t="s">
        <v>272</v>
      </c>
      <c r="B248" s="85"/>
      <c r="C248" s="85"/>
      <c r="D248" s="85"/>
      <c r="E248" s="85"/>
      <c r="F248" s="102"/>
      <c r="G248" s="85"/>
      <c r="H248" s="85"/>
      <c r="J248" s="60"/>
    </row>
    <row r="249" spans="1:17" ht="21" customHeight="1" thickBot="1">
      <c r="A249" s="87" t="s">
        <v>287</v>
      </c>
      <c r="B249" s="88"/>
      <c r="C249" s="88"/>
      <c r="D249" s="88"/>
      <c r="E249" s="88"/>
      <c r="F249" s="88"/>
      <c r="G249" s="88"/>
      <c r="H249" s="89"/>
      <c r="J249" s="60"/>
    </row>
    <row r="250" spans="1:17" ht="20.25" customHeight="1">
      <c r="A250" s="72" t="s">
        <v>99</v>
      </c>
      <c r="B250" s="76"/>
      <c r="C250" s="77"/>
      <c r="D250" s="77"/>
      <c r="E250" s="78"/>
      <c r="F250" s="66">
        <v>0</v>
      </c>
      <c r="G250" s="69">
        <v>1900</v>
      </c>
      <c r="H250" s="69">
        <f>F250*G250</f>
        <v>0</v>
      </c>
      <c r="J250" s="60"/>
    </row>
    <row r="251" spans="1:17" ht="55.5" customHeight="1">
      <c r="A251" s="73"/>
      <c r="B251" s="79"/>
      <c r="C251" s="80"/>
      <c r="D251" s="80"/>
      <c r="E251" s="81"/>
      <c r="F251" s="67"/>
      <c r="G251" s="70"/>
      <c r="H251" s="70"/>
      <c r="J251" s="63"/>
    </row>
    <row r="252" spans="1:17" ht="16.5" customHeight="1">
      <c r="A252" s="73"/>
      <c r="B252" s="79"/>
      <c r="C252" s="80"/>
      <c r="D252" s="80"/>
      <c r="E252" s="81"/>
      <c r="F252" s="67"/>
      <c r="G252" s="70"/>
      <c r="H252" s="70"/>
      <c r="J252" s="60"/>
    </row>
    <row r="253" spans="1:17" ht="97.5" customHeight="1" thickBot="1">
      <c r="A253" s="75"/>
      <c r="B253" s="79"/>
      <c r="C253" s="80"/>
      <c r="D253" s="80"/>
      <c r="E253" s="81"/>
      <c r="F253" s="68"/>
      <c r="G253" s="71"/>
      <c r="H253" s="71"/>
      <c r="J253" s="60"/>
    </row>
    <row r="254" spans="1:17" ht="21" customHeight="1" thickBot="1">
      <c r="A254" s="87" t="s">
        <v>100</v>
      </c>
      <c r="B254" s="88"/>
      <c r="C254" s="88"/>
      <c r="D254" s="88"/>
      <c r="E254" s="88"/>
      <c r="F254" s="88"/>
      <c r="G254" s="88"/>
      <c r="H254" s="89"/>
      <c r="J254" s="60"/>
    </row>
    <row r="255" spans="1:17" ht="15" customHeight="1">
      <c r="A255" s="72" t="s">
        <v>235</v>
      </c>
      <c r="B255" s="76"/>
      <c r="C255" s="77"/>
      <c r="D255" s="77"/>
      <c r="E255" s="78"/>
      <c r="F255" s="66">
        <v>0</v>
      </c>
      <c r="G255" s="69">
        <v>2600</v>
      </c>
      <c r="H255" s="69">
        <f>F255*G255</f>
        <v>0</v>
      </c>
      <c r="J255" s="60"/>
    </row>
    <row r="256" spans="1:17" ht="48.75" customHeight="1">
      <c r="A256" s="82"/>
      <c r="B256" s="79"/>
      <c r="C256" s="80"/>
      <c r="D256" s="80"/>
      <c r="E256" s="81"/>
      <c r="F256" s="67"/>
      <c r="G256" s="70"/>
      <c r="H256" s="70"/>
      <c r="J256" s="63"/>
      <c r="Q256" s="36" t="s">
        <v>163</v>
      </c>
    </row>
    <row r="257" spans="1:17" ht="38.25" customHeight="1">
      <c r="A257" s="74" t="s">
        <v>236</v>
      </c>
      <c r="B257" s="79"/>
      <c r="C257" s="80"/>
      <c r="D257" s="80"/>
      <c r="E257" s="81"/>
      <c r="F257" s="67"/>
      <c r="G257" s="70"/>
      <c r="H257" s="70"/>
      <c r="J257" s="60"/>
    </row>
    <row r="258" spans="1:17" ht="14.25" customHeight="1">
      <c r="A258" s="82"/>
      <c r="B258" s="79"/>
      <c r="C258" s="80"/>
      <c r="D258" s="80"/>
      <c r="E258" s="81"/>
      <c r="F258" s="67"/>
      <c r="G258" s="70"/>
      <c r="H258" s="70"/>
      <c r="J258" s="60"/>
    </row>
    <row r="259" spans="1:17" ht="53.25" customHeight="1" thickBot="1">
      <c r="A259" s="39" t="s">
        <v>237</v>
      </c>
      <c r="B259" s="79"/>
      <c r="C259" s="80"/>
      <c r="D259" s="80"/>
      <c r="E259" s="81"/>
      <c r="F259" s="68"/>
      <c r="G259" s="71"/>
      <c r="H259" s="71"/>
      <c r="J259" s="60"/>
    </row>
    <row r="260" spans="1:17" ht="21" customHeight="1" thickBot="1">
      <c r="A260" s="87" t="s">
        <v>238</v>
      </c>
      <c r="B260" s="88"/>
      <c r="C260" s="88"/>
      <c r="D260" s="88"/>
      <c r="E260" s="88"/>
      <c r="F260" s="88"/>
      <c r="G260" s="88"/>
      <c r="H260" s="89"/>
      <c r="J260" s="60"/>
    </row>
    <row r="261" spans="1:17" ht="19.5" customHeight="1">
      <c r="A261" s="72" t="s">
        <v>239</v>
      </c>
      <c r="B261" s="76"/>
      <c r="C261" s="77"/>
      <c r="D261" s="77"/>
      <c r="E261" s="78"/>
      <c r="F261" s="66">
        <v>0</v>
      </c>
      <c r="G261" s="69">
        <v>2100</v>
      </c>
      <c r="H261" s="69">
        <f>F261*G261</f>
        <v>0</v>
      </c>
      <c r="J261" s="60"/>
    </row>
    <row r="262" spans="1:17" ht="47.25" customHeight="1">
      <c r="A262" s="82"/>
      <c r="B262" s="79"/>
      <c r="C262" s="80"/>
      <c r="D262" s="80"/>
      <c r="E262" s="81"/>
      <c r="F262" s="67"/>
      <c r="G262" s="70"/>
      <c r="H262" s="70"/>
      <c r="J262" s="63"/>
    </row>
    <row r="263" spans="1:17" ht="19.5" customHeight="1">
      <c r="A263" s="74" t="s">
        <v>240</v>
      </c>
      <c r="B263" s="79"/>
      <c r="C263" s="80"/>
      <c r="D263" s="80"/>
      <c r="E263" s="81"/>
      <c r="F263" s="67"/>
      <c r="G263" s="70"/>
      <c r="H263" s="70"/>
      <c r="J263" s="60"/>
    </row>
    <row r="264" spans="1:17" ht="39.75" customHeight="1">
      <c r="A264" s="82"/>
      <c r="B264" s="79"/>
      <c r="C264" s="80"/>
      <c r="D264" s="80"/>
      <c r="E264" s="81"/>
      <c r="F264" s="67"/>
      <c r="G264" s="70"/>
      <c r="H264" s="70"/>
      <c r="J264" s="60"/>
    </row>
    <row r="265" spans="1:17" ht="74.25" customHeight="1" thickBot="1">
      <c r="A265" s="39" t="s">
        <v>241</v>
      </c>
      <c r="B265" s="79"/>
      <c r="C265" s="80"/>
      <c r="D265" s="80"/>
      <c r="E265" s="81"/>
      <c r="F265" s="68"/>
      <c r="G265" s="71"/>
      <c r="H265" s="71"/>
      <c r="J265" s="60"/>
      <c r="Q265" s="36" t="s">
        <v>163</v>
      </c>
    </row>
    <row r="266" spans="1:17" ht="21" customHeight="1" thickBot="1">
      <c r="A266" s="87" t="s">
        <v>101</v>
      </c>
      <c r="B266" s="88"/>
      <c r="C266" s="88"/>
      <c r="D266" s="88"/>
      <c r="E266" s="88"/>
      <c r="F266" s="88"/>
      <c r="G266" s="88"/>
      <c r="H266" s="89"/>
      <c r="J266" s="60"/>
    </row>
    <row r="267" spans="1:17" ht="24" customHeight="1">
      <c r="A267" s="72" t="s">
        <v>242</v>
      </c>
      <c r="B267" s="76"/>
      <c r="C267" s="77"/>
      <c r="D267" s="77"/>
      <c r="E267" s="78"/>
      <c r="F267" s="66">
        <v>0</v>
      </c>
      <c r="G267" s="69">
        <v>3450</v>
      </c>
      <c r="H267" s="69">
        <f>F267*G267</f>
        <v>0</v>
      </c>
      <c r="J267" s="60"/>
    </row>
    <row r="268" spans="1:17" ht="47.25" customHeight="1">
      <c r="A268" s="82"/>
      <c r="B268" s="79"/>
      <c r="C268" s="80"/>
      <c r="D268" s="80"/>
      <c r="E268" s="81"/>
      <c r="F268" s="67"/>
      <c r="G268" s="70"/>
      <c r="H268" s="70"/>
      <c r="J268" s="63"/>
    </row>
    <row r="269" spans="1:17" ht="21" customHeight="1">
      <c r="A269" s="74" t="s">
        <v>243</v>
      </c>
      <c r="B269" s="79"/>
      <c r="C269" s="80"/>
      <c r="D269" s="80"/>
      <c r="E269" s="81"/>
      <c r="F269" s="67"/>
      <c r="G269" s="70"/>
      <c r="H269" s="70"/>
      <c r="J269" s="60"/>
    </row>
    <row r="270" spans="1:17" ht="31.5" customHeight="1">
      <c r="A270" s="82"/>
      <c r="B270" s="79"/>
      <c r="C270" s="80"/>
      <c r="D270" s="80"/>
      <c r="E270" s="81"/>
      <c r="F270" s="67"/>
      <c r="G270" s="70"/>
      <c r="H270" s="70"/>
      <c r="J270" s="62"/>
    </row>
    <row r="271" spans="1:17" ht="67.5" customHeight="1" thickBot="1">
      <c r="A271" s="47" t="s">
        <v>244</v>
      </c>
      <c r="B271" s="79"/>
      <c r="C271" s="80"/>
      <c r="D271" s="80"/>
      <c r="E271" s="81"/>
      <c r="F271" s="68"/>
      <c r="G271" s="71"/>
      <c r="H271" s="71"/>
      <c r="J271" s="60"/>
    </row>
    <row r="272" spans="1:17" ht="23.25" customHeight="1" thickBot="1">
      <c r="A272" s="87" t="s">
        <v>102</v>
      </c>
      <c r="B272" s="88"/>
      <c r="C272" s="88"/>
      <c r="D272" s="88"/>
      <c r="E272" s="88"/>
      <c r="F272" s="88"/>
      <c r="G272" s="88"/>
      <c r="H272" s="89"/>
      <c r="J272" s="62"/>
    </row>
    <row r="273" spans="1:17" ht="15" customHeight="1">
      <c r="A273" s="72" t="s">
        <v>245</v>
      </c>
      <c r="B273" s="76"/>
      <c r="C273" s="77"/>
      <c r="D273" s="77"/>
      <c r="E273" s="78"/>
      <c r="F273" s="66">
        <v>0</v>
      </c>
      <c r="G273" s="69">
        <v>2950</v>
      </c>
      <c r="H273" s="69">
        <f>F273*G273</f>
        <v>0</v>
      </c>
      <c r="J273" s="60"/>
    </row>
    <row r="274" spans="1:17" ht="52.5" customHeight="1">
      <c r="A274" s="82"/>
      <c r="B274" s="79"/>
      <c r="C274" s="80"/>
      <c r="D274" s="80"/>
      <c r="E274" s="81"/>
      <c r="F274" s="67"/>
      <c r="G274" s="70"/>
      <c r="H274" s="70"/>
      <c r="J274" s="63"/>
      <c r="Q274" s="36"/>
    </row>
    <row r="275" spans="1:17" ht="23.25" customHeight="1">
      <c r="A275" s="74" t="s">
        <v>247</v>
      </c>
      <c r="B275" s="79"/>
      <c r="C275" s="80"/>
      <c r="D275" s="80"/>
      <c r="E275" s="81"/>
      <c r="F275" s="67"/>
      <c r="G275" s="70"/>
      <c r="H275" s="70"/>
      <c r="J275" s="60"/>
    </row>
    <row r="276" spans="1:17" ht="27" customHeight="1">
      <c r="A276" s="82"/>
      <c r="B276" s="79"/>
      <c r="C276" s="80"/>
      <c r="D276" s="80"/>
      <c r="E276" s="81"/>
      <c r="F276" s="67"/>
      <c r="G276" s="70"/>
      <c r="H276" s="70"/>
      <c r="J276" s="60"/>
    </row>
    <row r="277" spans="1:17" ht="63" customHeight="1" thickBot="1">
      <c r="A277" s="39" t="s">
        <v>246</v>
      </c>
      <c r="B277" s="79"/>
      <c r="C277" s="80"/>
      <c r="D277" s="80"/>
      <c r="E277" s="81"/>
      <c r="F277" s="68"/>
      <c r="G277" s="71"/>
      <c r="H277" s="71"/>
      <c r="J277" s="60"/>
    </row>
    <row r="278" spans="1:17" ht="22.5" customHeight="1" thickBot="1">
      <c r="A278" s="87" t="s">
        <v>103</v>
      </c>
      <c r="B278" s="88"/>
      <c r="C278" s="88"/>
      <c r="D278" s="88"/>
      <c r="E278" s="88"/>
      <c r="F278" s="88"/>
      <c r="G278" s="88"/>
      <c r="H278" s="89"/>
      <c r="J278" s="60"/>
    </row>
    <row r="279" spans="1:17" ht="69.75" customHeight="1">
      <c r="A279" s="72" t="s">
        <v>104</v>
      </c>
      <c r="B279" s="130"/>
      <c r="C279" s="131"/>
      <c r="D279" s="131"/>
      <c r="E279" s="132"/>
      <c r="F279" s="66">
        <v>0</v>
      </c>
      <c r="G279" s="69">
        <v>3000</v>
      </c>
      <c r="H279" s="69">
        <f>F279*G279</f>
        <v>0</v>
      </c>
      <c r="J279" s="60"/>
    </row>
    <row r="280" spans="1:17" ht="121.5" customHeight="1" thickBot="1">
      <c r="A280" s="75"/>
      <c r="B280" s="133"/>
      <c r="C280" s="134"/>
      <c r="D280" s="134"/>
      <c r="E280" s="135"/>
      <c r="F280" s="67"/>
      <c r="G280" s="70"/>
      <c r="H280" s="70"/>
      <c r="I280" s="36"/>
      <c r="J280" s="65"/>
    </row>
    <row r="281" spans="1:17" ht="22.5" customHeight="1" thickBot="1">
      <c r="A281" s="87" t="s">
        <v>248</v>
      </c>
      <c r="B281" s="88"/>
      <c r="C281" s="88"/>
      <c r="D281" s="88"/>
      <c r="E281" s="88"/>
      <c r="F281" s="88"/>
      <c r="G281" s="88"/>
      <c r="H281" s="89"/>
      <c r="J281" s="60"/>
    </row>
    <row r="282" spans="1:17" ht="47.25" customHeight="1">
      <c r="A282" s="5" t="s">
        <v>249</v>
      </c>
      <c r="B282" s="76"/>
      <c r="C282" s="77"/>
      <c r="D282" s="77"/>
      <c r="E282" s="78"/>
      <c r="F282" s="66">
        <v>0</v>
      </c>
      <c r="G282" s="69">
        <v>2550</v>
      </c>
      <c r="H282" s="69">
        <f>F282*G282</f>
        <v>0</v>
      </c>
      <c r="J282" s="60"/>
    </row>
    <row r="283" spans="1:17" ht="69.75" customHeight="1">
      <c r="A283" s="6" t="s">
        <v>251</v>
      </c>
      <c r="B283" s="79"/>
      <c r="C283" s="80"/>
      <c r="D283" s="80"/>
      <c r="E283" s="81"/>
      <c r="F283" s="67"/>
      <c r="G283" s="70"/>
      <c r="H283" s="70"/>
      <c r="I283" s="36"/>
      <c r="J283" s="65"/>
    </row>
    <row r="284" spans="1:17" ht="72" customHeight="1" thickBot="1">
      <c r="A284" s="46" t="s">
        <v>250</v>
      </c>
      <c r="B284" s="79"/>
      <c r="C284" s="80"/>
      <c r="D284" s="80"/>
      <c r="E284" s="81"/>
      <c r="F284" s="68"/>
      <c r="G284" s="71"/>
      <c r="H284" s="71"/>
      <c r="J284" s="60"/>
      <c r="Q284" s="36"/>
    </row>
    <row r="285" spans="1:17" ht="21.75" customHeight="1" thickBot="1">
      <c r="A285" s="87" t="s">
        <v>105</v>
      </c>
      <c r="B285" s="88"/>
      <c r="C285" s="88"/>
      <c r="D285" s="88"/>
      <c r="E285" s="88"/>
      <c r="F285" s="88"/>
      <c r="G285" s="88"/>
      <c r="H285" s="89"/>
      <c r="J285" s="60"/>
    </row>
    <row r="286" spans="1:17" ht="43.5" customHeight="1">
      <c r="A286" s="40" t="s">
        <v>252</v>
      </c>
      <c r="B286" s="76"/>
      <c r="C286" s="77"/>
      <c r="D286" s="77"/>
      <c r="E286" s="78"/>
      <c r="F286" s="66">
        <v>0</v>
      </c>
      <c r="G286" s="69">
        <v>2500</v>
      </c>
      <c r="H286" s="69">
        <f>F286*G286</f>
        <v>0</v>
      </c>
      <c r="J286" s="60"/>
    </row>
    <row r="287" spans="1:17" ht="59.25" customHeight="1">
      <c r="A287" s="8" t="s">
        <v>253</v>
      </c>
      <c r="B287" s="79"/>
      <c r="C287" s="80"/>
      <c r="D287" s="80"/>
      <c r="E287" s="81"/>
      <c r="F287" s="67"/>
      <c r="G287" s="70"/>
      <c r="H287" s="70"/>
      <c r="I287" s="59"/>
      <c r="J287" s="63"/>
    </row>
    <row r="288" spans="1:17" ht="51.75" customHeight="1">
      <c r="A288" s="6" t="s">
        <v>254</v>
      </c>
      <c r="B288" s="79"/>
      <c r="C288" s="80"/>
      <c r="D288" s="80"/>
      <c r="E288" s="81"/>
      <c r="F288" s="67"/>
      <c r="G288" s="70"/>
      <c r="H288" s="70"/>
      <c r="J288" s="60"/>
    </row>
    <row r="289" spans="1:17" ht="44.25" customHeight="1" thickBot="1">
      <c r="A289" s="39" t="s">
        <v>255</v>
      </c>
      <c r="B289" s="79"/>
      <c r="C289" s="80"/>
      <c r="D289" s="80"/>
      <c r="E289" s="81"/>
      <c r="F289" s="68"/>
      <c r="G289" s="71"/>
      <c r="H289" s="71"/>
      <c r="J289" s="60"/>
      <c r="Q289" s="36" t="s">
        <v>163</v>
      </c>
    </row>
    <row r="290" spans="1:17" ht="19.5" customHeight="1" thickBot="1">
      <c r="A290" s="170" t="s">
        <v>106</v>
      </c>
      <c r="B290" s="171"/>
      <c r="C290" s="171"/>
      <c r="D290" s="171"/>
      <c r="E290" s="171"/>
      <c r="F290" s="171"/>
      <c r="G290" s="171"/>
      <c r="H290" s="172"/>
      <c r="J290" s="60"/>
    </row>
    <row r="291" spans="1:17" ht="21" customHeight="1">
      <c r="A291" s="72" t="s">
        <v>256</v>
      </c>
      <c r="B291" s="76"/>
      <c r="C291" s="77"/>
      <c r="D291" s="77"/>
      <c r="E291" s="78"/>
      <c r="F291" s="66">
        <v>0</v>
      </c>
      <c r="G291" s="69">
        <v>2850</v>
      </c>
      <c r="H291" s="69">
        <f>F291*G291</f>
        <v>0</v>
      </c>
      <c r="J291" s="60"/>
    </row>
    <row r="292" spans="1:17" ht="51" customHeight="1">
      <c r="A292" s="82"/>
      <c r="B292" s="79"/>
      <c r="C292" s="80"/>
      <c r="D292" s="80"/>
      <c r="E292" s="81"/>
      <c r="F292" s="67"/>
      <c r="G292" s="70"/>
      <c r="H292" s="70"/>
      <c r="I292" s="58"/>
      <c r="J292" s="63"/>
    </row>
    <row r="293" spans="1:17" ht="56.25" customHeight="1">
      <c r="A293" s="38" t="s">
        <v>257</v>
      </c>
      <c r="B293" s="79"/>
      <c r="C293" s="80"/>
      <c r="D293" s="80"/>
      <c r="E293" s="81"/>
      <c r="F293" s="67"/>
      <c r="G293" s="70"/>
      <c r="H293" s="70"/>
      <c r="J293" s="60"/>
    </row>
    <row r="294" spans="1:17" ht="64.5" customHeight="1" thickBot="1">
      <c r="A294" s="7" t="s">
        <v>258</v>
      </c>
      <c r="B294" s="79"/>
      <c r="C294" s="80"/>
      <c r="D294" s="80"/>
      <c r="E294" s="81"/>
      <c r="F294" s="68"/>
      <c r="G294" s="71"/>
      <c r="H294" s="71"/>
      <c r="J294" s="60"/>
      <c r="Q294" s="36" t="s">
        <v>163</v>
      </c>
    </row>
    <row r="295" spans="1:17" ht="24" customHeight="1" thickBot="1">
      <c r="A295" s="87" t="s">
        <v>107</v>
      </c>
      <c r="B295" s="88"/>
      <c r="C295" s="88"/>
      <c r="D295" s="88"/>
      <c r="E295" s="88"/>
      <c r="F295" s="88"/>
      <c r="G295" s="88"/>
      <c r="H295" s="89"/>
      <c r="J295" s="60"/>
    </row>
    <row r="296" spans="1:17" ht="58.5" customHeight="1">
      <c r="A296" s="72" t="s">
        <v>108</v>
      </c>
      <c r="B296" s="76"/>
      <c r="C296" s="77"/>
      <c r="D296" s="77"/>
      <c r="E296" s="78"/>
      <c r="F296" s="66">
        <v>0</v>
      </c>
      <c r="G296" s="69">
        <v>1900</v>
      </c>
      <c r="H296" s="69">
        <f>F296*G296</f>
        <v>0</v>
      </c>
      <c r="J296" s="60"/>
    </row>
    <row r="297" spans="1:17" ht="22.5" customHeight="1">
      <c r="A297" s="73"/>
      <c r="B297" s="79"/>
      <c r="C297" s="80"/>
      <c r="D297" s="80"/>
      <c r="E297" s="81"/>
      <c r="F297" s="67"/>
      <c r="G297" s="70"/>
      <c r="H297" s="70"/>
      <c r="I297" s="58"/>
      <c r="J297" s="63"/>
    </row>
    <row r="298" spans="1:17" ht="111" customHeight="1" thickBot="1">
      <c r="A298" s="75"/>
      <c r="B298" s="79"/>
      <c r="C298" s="80"/>
      <c r="D298" s="80"/>
      <c r="E298" s="81"/>
      <c r="F298" s="67"/>
      <c r="G298" s="70"/>
      <c r="H298" s="70"/>
      <c r="J298" s="60"/>
    </row>
    <row r="299" spans="1:17" ht="22.5" customHeight="1" thickBot="1">
      <c r="A299" s="87" t="s">
        <v>109</v>
      </c>
      <c r="B299" s="88"/>
      <c r="C299" s="88"/>
      <c r="D299" s="88"/>
      <c r="E299" s="88"/>
      <c r="F299" s="88"/>
      <c r="G299" s="88"/>
      <c r="H299" s="89"/>
      <c r="J299" s="60"/>
    </row>
    <row r="300" spans="1:17" ht="57" customHeight="1">
      <c r="A300" s="5" t="s">
        <v>259</v>
      </c>
      <c r="B300" s="76"/>
      <c r="C300" s="77"/>
      <c r="D300" s="77"/>
      <c r="E300" s="78"/>
      <c r="F300" s="66">
        <v>0</v>
      </c>
      <c r="G300" s="69">
        <v>3450</v>
      </c>
      <c r="H300" s="69">
        <f>F300*G300</f>
        <v>0</v>
      </c>
      <c r="J300" s="60"/>
    </row>
    <row r="301" spans="1:17" ht="60.75" customHeight="1">
      <c r="A301" s="6" t="s">
        <v>260</v>
      </c>
      <c r="B301" s="79"/>
      <c r="C301" s="80"/>
      <c r="D301" s="80"/>
      <c r="E301" s="81"/>
      <c r="F301" s="67"/>
      <c r="G301" s="70"/>
      <c r="H301" s="70"/>
      <c r="I301" s="58"/>
      <c r="J301" s="63"/>
    </row>
    <row r="302" spans="1:17" ht="75.75" customHeight="1" thickBot="1">
      <c r="A302" s="39" t="s">
        <v>261</v>
      </c>
      <c r="B302" s="79"/>
      <c r="C302" s="80"/>
      <c r="D302" s="80"/>
      <c r="E302" s="81"/>
      <c r="F302" s="67"/>
      <c r="G302" s="70"/>
      <c r="H302" s="70"/>
      <c r="J302" s="60"/>
      <c r="Q302" s="36" t="s">
        <v>167</v>
      </c>
    </row>
    <row r="303" spans="1:17" ht="21" customHeight="1" thickBot="1">
      <c r="A303" s="87" t="s">
        <v>110</v>
      </c>
      <c r="B303" s="88"/>
      <c r="C303" s="88"/>
      <c r="D303" s="88"/>
      <c r="E303" s="88"/>
      <c r="F303" s="88"/>
      <c r="G303" s="88"/>
      <c r="H303" s="89"/>
      <c r="J303" s="60"/>
    </row>
    <row r="304" spans="1:17" ht="23.25" customHeight="1">
      <c r="A304" s="72" t="s">
        <v>111</v>
      </c>
      <c r="B304" s="76"/>
      <c r="C304" s="77"/>
      <c r="D304" s="77"/>
      <c r="E304" s="78"/>
      <c r="F304" s="66">
        <v>0</v>
      </c>
      <c r="G304" s="69">
        <v>4300</v>
      </c>
      <c r="H304" s="69">
        <f>F304*G304</f>
        <v>0</v>
      </c>
      <c r="J304" s="60"/>
    </row>
    <row r="305" spans="1:10" ht="67.5" customHeight="1">
      <c r="A305" s="73"/>
      <c r="B305" s="79"/>
      <c r="C305" s="80"/>
      <c r="D305" s="80"/>
      <c r="E305" s="81"/>
      <c r="F305" s="67"/>
      <c r="G305" s="70"/>
      <c r="H305" s="70"/>
      <c r="I305" s="58"/>
      <c r="J305" s="63"/>
    </row>
    <row r="306" spans="1:10" ht="101.25" customHeight="1" thickBot="1">
      <c r="A306" s="75"/>
      <c r="B306" s="79"/>
      <c r="C306" s="80"/>
      <c r="D306" s="80"/>
      <c r="E306" s="81"/>
      <c r="F306" s="67"/>
      <c r="G306" s="70"/>
      <c r="H306" s="70"/>
      <c r="J306" s="60"/>
    </row>
    <row r="307" spans="1:10" ht="21.75" customHeight="1" thickBot="1">
      <c r="A307" s="87" t="s">
        <v>112</v>
      </c>
      <c r="B307" s="88"/>
      <c r="C307" s="88"/>
      <c r="D307" s="88"/>
      <c r="E307" s="88"/>
      <c r="F307" s="88"/>
      <c r="G307" s="88"/>
      <c r="H307" s="89"/>
      <c r="J307" s="60"/>
    </row>
    <row r="308" spans="1:10" ht="54.75" customHeight="1">
      <c r="A308" s="72" t="s">
        <v>113</v>
      </c>
      <c r="B308" s="76"/>
      <c r="C308" s="77"/>
      <c r="D308" s="77"/>
      <c r="E308" s="78"/>
      <c r="F308" s="66">
        <v>0</v>
      </c>
      <c r="G308" s="69">
        <v>3000</v>
      </c>
      <c r="H308" s="69">
        <f>F308*G308</f>
        <v>0</v>
      </c>
      <c r="J308" s="60"/>
    </row>
    <row r="309" spans="1:10" ht="21" customHeight="1">
      <c r="A309" s="73"/>
      <c r="B309" s="79"/>
      <c r="C309" s="80"/>
      <c r="D309" s="80"/>
      <c r="E309" s="81"/>
      <c r="F309" s="67"/>
      <c r="G309" s="70"/>
      <c r="H309" s="70"/>
      <c r="I309" s="58"/>
      <c r="J309" s="63"/>
    </row>
    <row r="310" spans="1:10" ht="115.5" customHeight="1" thickBot="1">
      <c r="A310" s="75"/>
      <c r="B310" s="79"/>
      <c r="C310" s="80"/>
      <c r="D310" s="80"/>
      <c r="E310" s="81"/>
      <c r="F310" s="68"/>
      <c r="G310" s="70"/>
      <c r="H310" s="70"/>
      <c r="J310" s="60"/>
    </row>
    <row r="311" spans="1:10" ht="36" customHeight="1" thickBot="1">
      <c r="A311" s="84" t="s">
        <v>273</v>
      </c>
      <c r="B311" s="85"/>
      <c r="C311" s="85"/>
      <c r="D311" s="85"/>
      <c r="E311" s="85"/>
      <c r="F311" s="85"/>
      <c r="G311" s="85"/>
      <c r="H311" s="86"/>
      <c r="J311" s="60"/>
    </row>
    <row r="312" spans="1:10" ht="21.75" customHeight="1" thickBot="1">
      <c r="A312" s="87" t="s">
        <v>117</v>
      </c>
      <c r="B312" s="88"/>
      <c r="C312" s="88"/>
      <c r="D312" s="88"/>
      <c r="E312" s="88"/>
      <c r="F312" s="88"/>
      <c r="G312" s="88"/>
      <c r="H312" s="89"/>
      <c r="J312" s="60"/>
    </row>
    <row r="313" spans="1:10" ht="15" customHeight="1">
      <c r="A313" s="72" t="s">
        <v>118</v>
      </c>
      <c r="B313" s="76"/>
      <c r="C313" s="77"/>
      <c r="D313" s="77"/>
      <c r="E313" s="78"/>
      <c r="F313" s="66">
        <v>0</v>
      </c>
      <c r="G313" s="69">
        <v>2500</v>
      </c>
      <c r="H313" s="69">
        <f>F313*G313</f>
        <v>0</v>
      </c>
      <c r="J313" s="60"/>
    </row>
    <row r="314" spans="1:10" ht="71.25" customHeight="1">
      <c r="A314" s="73"/>
      <c r="B314" s="79"/>
      <c r="C314" s="80"/>
      <c r="D314" s="80"/>
      <c r="E314" s="81"/>
      <c r="F314" s="67"/>
      <c r="G314" s="70"/>
      <c r="H314" s="70"/>
      <c r="I314" s="58"/>
      <c r="J314" s="63"/>
    </row>
    <row r="315" spans="1:10" ht="15" customHeight="1">
      <c r="A315" s="73"/>
      <c r="B315" s="79"/>
      <c r="C315" s="80"/>
      <c r="D315" s="80"/>
      <c r="E315" s="81"/>
      <c r="F315" s="67"/>
      <c r="G315" s="70"/>
      <c r="H315" s="70"/>
      <c r="J315" s="60"/>
    </row>
    <row r="316" spans="1:10" ht="15" customHeight="1">
      <c r="A316" s="73"/>
      <c r="B316" s="79"/>
      <c r="C316" s="80"/>
      <c r="D316" s="80"/>
      <c r="E316" s="81"/>
      <c r="F316" s="67"/>
      <c r="G316" s="70"/>
      <c r="H316" s="70"/>
      <c r="J316" s="60"/>
    </row>
    <row r="317" spans="1:10" ht="75" customHeight="1" thickBot="1">
      <c r="A317" s="75"/>
      <c r="B317" s="79"/>
      <c r="C317" s="80"/>
      <c r="D317" s="80"/>
      <c r="E317" s="81"/>
      <c r="F317" s="68"/>
      <c r="G317" s="71"/>
      <c r="H317" s="71"/>
      <c r="J317" s="60"/>
    </row>
    <row r="318" spans="1:10" ht="21.75" customHeight="1" thickBot="1">
      <c r="A318" s="87" t="s">
        <v>119</v>
      </c>
      <c r="B318" s="88"/>
      <c r="C318" s="88"/>
      <c r="D318" s="88"/>
      <c r="E318" s="88"/>
      <c r="F318" s="88"/>
      <c r="G318" s="88"/>
      <c r="H318" s="89"/>
      <c r="J318" s="60"/>
    </row>
    <row r="319" spans="1:10" ht="15" customHeight="1">
      <c r="A319" s="72" t="s">
        <v>120</v>
      </c>
      <c r="B319" s="76"/>
      <c r="C319" s="77"/>
      <c r="D319" s="77"/>
      <c r="E319" s="78"/>
      <c r="F319" s="66">
        <v>0</v>
      </c>
      <c r="G319" s="69">
        <v>4000</v>
      </c>
      <c r="H319" s="69">
        <f>F319*G319</f>
        <v>0</v>
      </c>
      <c r="J319" s="60"/>
    </row>
    <row r="320" spans="1:10" ht="57.75" customHeight="1">
      <c r="A320" s="73"/>
      <c r="B320" s="79"/>
      <c r="C320" s="80"/>
      <c r="D320" s="80"/>
      <c r="E320" s="81"/>
      <c r="F320" s="67"/>
      <c r="G320" s="70"/>
      <c r="H320" s="70"/>
      <c r="I320" s="58"/>
      <c r="J320" s="63"/>
    </row>
    <row r="321" spans="1:17" ht="15" customHeight="1">
      <c r="A321" s="73"/>
      <c r="B321" s="79"/>
      <c r="C321" s="80"/>
      <c r="D321" s="80"/>
      <c r="E321" s="81"/>
      <c r="F321" s="67"/>
      <c r="G321" s="70"/>
      <c r="H321" s="70"/>
      <c r="J321" s="60"/>
    </row>
    <row r="322" spans="1:17" ht="15" customHeight="1">
      <c r="A322" s="73"/>
      <c r="B322" s="79"/>
      <c r="C322" s="80"/>
      <c r="D322" s="80"/>
      <c r="E322" s="81"/>
      <c r="F322" s="67"/>
      <c r="G322" s="70"/>
      <c r="H322" s="70"/>
      <c r="J322" s="60"/>
    </row>
    <row r="323" spans="1:17" ht="88.5" customHeight="1" thickBot="1">
      <c r="A323" s="75"/>
      <c r="B323" s="79"/>
      <c r="C323" s="80"/>
      <c r="D323" s="80"/>
      <c r="E323" s="81"/>
      <c r="F323" s="68"/>
      <c r="G323" s="71"/>
      <c r="H323" s="71"/>
      <c r="J323" s="60"/>
    </row>
    <row r="324" spans="1:17" ht="22.5" customHeight="1" thickBot="1">
      <c r="A324" s="87" t="s">
        <v>121</v>
      </c>
      <c r="B324" s="88"/>
      <c r="C324" s="88"/>
      <c r="D324" s="88"/>
      <c r="E324" s="88"/>
      <c r="F324" s="88"/>
      <c r="G324" s="88"/>
      <c r="H324" s="89"/>
      <c r="J324" s="60"/>
    </row>
    <row r="325" spans="1:17" ht="15" customHeight="1">
      <c r="A325" s="72" t="s">
        <v>262</v>
      </c>
      <c r="B325" s="76"/>
      <c r="C325" s="77"/>
      <c r="D325" s="77"/>
      <c r="E325" s="78"/>
      <c r="F325" s="66">
        <v>0</v>
      </c>
      <c r="G325" s="69">
        <v>3300</v>
      </c>
      <c r="H325" s="69">
        <f>F325*G325</f>
        <v>0</v>
      </c>
      <c r="J325" s="60"/>
    </row>
    <row r="326" spans="1:17" ht="63" customHeight="1">
      <c r="A326" s="73"/>
      <c r="B326" s="79"/>
      <c r="C326" s="80"/>
      <c r="D326" s="80"/>
      <c r="E326" s="81"/>
      <c r="F326" s="67"/>
      <c r="G326" s="70"/>
      <c r="H326" s="70"/>
      <c r="I326" s="58"/>
      <c r="J326" s="63"/>
      <c r="Q326" s="36" t="s">
        <v>163</v>
      </c>
    </row>
    <row r="327" spans="1:17" ht="15" customHeight="1">
      <c r="A327" s="73"/>
      <c r="B327" s="79"/>
      <c r="C327" s="80"/>
      <c r="D327" s="80"/>
      <c r="E327" s="81"/>
      <c r="F327" s="67"/>
      <c r="G327" s="70"/>
      <c r="H327" s="70"/>
      <c r="J327" s="60"/>
    </row>
    <row r="328" spans="1:17" ht="61.5" customHeight="1">
      <c r="A328" s="74" t="s">
        <v>263</v>
      </c>
      <c r="B328" s="79"/>
      <c r="C328" s="80"/>
      <c r="D328" s="80"/>
      <c r="E328" s="81"/>
      <c r="F328" s="67"/>
      <c r="G328" s="70"/>
      <c r="H328" s="70"/>
      <c r="J328" s="60"/>
    </row>
    <row r="329" spans="1:17" ht="37.5" customHeight="1" thickBot="1">
      <c r="A329" s="75"/>
      <c r="B329" s="79"/>
      <c r="C329" s="80"/>
      <c r="D329" s="80"/>
      <c r="E329" s="81"/>
      <c r="F329" s="68"/>
      <c r="G329" s="71"/>
      <c r="H329" s="71"/>
      <c r="J329" s="60"/>
    </row>
    <row r="330" spans="1:17" ht="21" customHeight="1" thickBot="1">
      <c r="A330" s="87" t="s">
        <v>122</v>
      </c>
      <c r="B330" s="88"/>
      <c r="C330" s="88"/>
      <c r="D330" s="88"/>
      <c r="E330" s="88"/>
      <c r="F330" s="88"/>
      <c r="G330" s="88"/>
      <c r="H330" s="89"/>
      <c r="J330" s="60"/>
    </row>
    <row r="331" spans="1:17" ht="35.25" customHeight="1">
      <c r="A331" s="72" t="s">
        <v>123</v>
      </c>
      <c r="B331" s="76"/>
      <c r="C331" s="77"/>
      <c r="D331" s="77"/>
      <c r="E331" s="78"/>
      <c r="F331" s="66">
        <v>0</v>
      </c>
      <c r="G331" s="69">
        <v>4250</v>
      </c>
      <c r="H331" s="69">
        <f>F331*G331</f>
        <v>0</v>
      </c>
      <c r="J331" s="60"/>
    </row>
    <row r="332" spans="1:17" ht="43.5" customHeight="1">
      <c r="A332" s="73"/>
      <c r="B332" s="79"/>
      <c r="C332" s="80"/>
      <c r="D332" s="80"/>
      <c r="E332" s="81"/>
      <c r="F332" s="67"/>
      <c r="G332" s="70"/>
      <c r="H332" s="70"/>
      <c r="I332" s="58"/>
      <c r="J332" s="63"/>
    </row>
    <row r="333" spans="1:17" ht="15" customHeight="1">
      <c r="A333" s="73"/>
      <c r="B333" s="79"/>
      <c r="C333" s="80"/>
      <c r="D333" s="80"/>
      <c r="E333" s="81"/>
      <c r="F333" s="67"/>
      <c r="G333" s="70"/>
      <c r="H333" s="70"/>
      <c r="J333" s="60"/>
    </row>
    <row r="334" spans="1:17" ht="15" customHeight="1">
      <c r="A334" s="73"/>
      <c r="B334" s="79"/>
      <c r="C334" s="80"/>
      <c r="D334" s="80"/>
      <c r="E334" s="81"/>
      <c r="F334" s="67"/>
      <c r="G334" s="70"/>
      <c r="H334" s="70"/>
      <c r="J334" s="60"/>
    </row>
    <row r="335" spans="1:17" ht="83.25" customHeight="1" thickBot="1">
      <c r="A335" s="75"/>
      <c r="B335" s="79"/>
      <c r="C335" s="80"/>
      <c r="D335" s="80"/>
      <c r="E335" s="81"/>
      <c r="F335" s="68"/>
      <c r="G335" s="71"/>
      <c r="H335" s="71"/>
      <c r="J335" s="60"/>
    </row>
    <row r="336" spans="1:17" ht="19.5" customHeight="1" thickBot="1">
      <c r="A336" s="87" t="s">
        <v>124</v>
      </c>
      <c r="B336" s="88"/>
      <c r="C336" s="88"/>
      <c r="D336" s="88"/>
      <c r="E336" s="88"/>
      <c r="F336" s="88"/>
      <c r="G336" s="88"/>
      <c r="H336" s="89"/>
      <c r="J336" s="60"/>
    </row>
    <row r="337" spans="1:10" ht="90.75" customHeight="1">
      <c r="A337" s="72" t="s">
        <v>125</v>
      </c>
      <c r="B337" s="130"/>
      <c r="C337" s="131"/>
      <c r="D337" s="131"/>
      <c r="E337" s="132"/>
      <c r="F337" s="66">
        <v>0</v>
      </c>
      <c r="G337" s="69">
        <v>2850</v>
      </c>
      <c r="H337" s="69">
        <f>F337*G337</f>
        <v>0</v>
      </c>
      <c r="I337" s="58"/>
      <c r="J337" s="63"/>
    </row>
    <row r="338" spans="1:10" ht="99.75" customHeight="1" thickBot="1">
      <c r="A338" s="75"/>
      <c r="B338" s="133"/>
      <c r="C338" s="134"/>
      <c r="D338" s="134"/>
      <c r="E338" s="135"/>
      <c r="F338" s="67"/>
      <c r="G338" s="70"/>
      <c r="H338" s="70"/>
      <c r="J338" s="60"/>
    </row>
    <row r="339" spans="1:10" ht="23.25" customHeight="1" thickBot="1">
      <c r="A339" s="87" t="s">
        <v>126</v>
      </c>
      <c r="B339" s="88"/>
      <c r="C339" s="88"/>
      <c r="D339" s="88"/>
      <c r="E339" s="88"/>
      <c r="F339" s="88"/>
      <c r="G339" s="88"/>
      <c r="H339" s="89"/>
      <c r="J339" s="60"/>
    </row>
    <row r="340" spans="1:10" ht="15" customHeight="1">
      <c r="A340" s="72" t="s">
        <v>127</v>
      </c>
      <c r="B340" s="200"/>
      <c r="C340" s="201"/>
      <c r="D340" s="201"/>
      <c r="E340" s="202"/>
      <c r="F340" s="66">
        <v>0</v>
      </c>
      <c r="G340" s="69">
        <v>2500</v>
      </c>
      <c r="H340" s="69">
        <f>F340*G340</f>
        <v>0</v>
      </c>
      <c r="J340" s="60"/>
    </row>
    <row r="341" spans="1:10" ht="60.75" customHeight="1">
      <c r="A341" s="73"/>
      <c r="B341" s="203"/>
      <c r="C341" s="204"/>
      <c r="D341" s="204"/>
      <c r="E341" s="205"/>
      <c r="F341" s="67"/>
      <c r="G341" s="70"/>
      <c r="H341" s="70"/>
      <c r="I341" s="58"/>
      <c r="J341" s="63"/>
    </row>
    <row r="342" spans="1:10" ht="114.75" customHeight="1" thickBot="1">
      <c r="A342" s="75"/>
      <c r="B342" s="203"/>
      <c r="C342" s="204"/>
      <c r="D342" s="204"/>
      <c r="E342" s="205"/>
      <c r="F342" s="68"/>
      <c r="G342" s="71"/>
      <c r="H342" s="71"/>
      <c r="J342" s="60"/>
    </row>
    <row r="343" spans="1:10" ht="24" customHeight="1" thickBot="1">
      <c r="A343" s="87" t="s">
        <v>128</v>
      </c>
      <c r="B343" s="88"/>
      <c r="C343" s="88"/>
      <c r="D343" s="88"/>
      <c r="E343" s="88"/>
      <c r="F343" s="88"/>
      <c r="G343" s="88"/>
      <c r="H343" s="89"/>
      <c r="J343" s="60"/>
    </row>
    <row r="344" spans="1:10" ht="37.5" customHeight="1">
      <c r="A344" s="72" t="s">
        <v>129</v>
      </c>
      <c r="B344" s="76"/>
      <c r="C344" s="77"/>
      <c r="D344" s="77"/>
      <c r="E344" s="78"/>
      <c r="F344" s="66">
        <v>0</v>
      </c>
      <c r="G344" s="69">
        <v>4950</v>
      </c>
      <c r="H344" s="69">
        <f>F344*G344</f>
        <v>0</v>
      </c>
      <c r="J344" s="60"/>
    </row>
    <row r="345" spans="1:10" ht="25.5" customHeight="1">
      <c r="A345" s="73"/>
      <c r="B345" s="79"/>
      <c r="C345" s="80"/>
      <c r="D345" s="80"/>
      <c r="E345" s="81"/>
      <c r="F345" s="67"/>
      <c r="G345" s="70"/>
      <c r="H345" s="70"/>
      <c r="I345" s="58"/>
      <c r="J345" s="63"/>
    </row>
    <row r="346" spans="1:10" ht="128.25" customHeight="1" thickBot="1">
      <c r="A346" s="75"/>
      <c r="B346" s="79"/>
      <c r="C346" s="80"/>
      <c r="D346" s="80"/>
      <c r="E346" s="81"/>
      <c r="F346" s="68"/>
      <c r="G346" s="71"/>
      <c r="H346" s="71"/>
      <c r="J346" s="60"/>
    </row>
    <row r="347" spans="1:10" ht="21.75" customHeight="1" thickBot="1">
      <c r="A347" s="87" t="s">
        <v>130</v>
      </c>
      <c r="B347" s="88"/>
      <c r="C347" s="88"/>
      <c r="D347" s="88"/>
      <c r="E347" s="88"/>
      <c r="F347" s="88"/>
      <c r="G347" s="88"/>
      <c r="H347" s="89"/>
      <c r="J347" s="60"/>
    </row>
    <row r="348" spans="1:10" ht="15" customHeight="1">
      <c r="A348" s="72" t="s">
        <v>131</v>
      </c>
      <c r="B348" s="76"/>
      <c r="C348" s="77"/>
      <c r="D348" s="77"/>
      <c r="E348" s="78"/>
      <c r="F348" s="66">
        <v>0</v>
      </c>
      <c r="G348" s="69">
        <v>3550</v>
      </c>
      <c r="H348" s="69">
        <f>F348*G348</f>
        <v>0</v>
      </c>
      <c r="J348" s="60"/>
    </row>
    <row r="349" spans="1:10" ht="55.5" customHeight="1">
      <c r="A349" s="73"/>
      <c r="B349" s="79"/>
      <c r="C349" s="80"/>
      <c r="D349" s="80"/>
      <c r="E349" s="81"/>
      <c r="F349" s="67"/>
      <c r="G349" s="70"/>
      <c r="H349" s="70"/>
      <c r="I349" s="58"/>
      <c r="J349" s="63"/>
    </row>
    <row r="350" spans="1:10" ht="15" customHeight="1">
      <c r="A350" s="73"/>
      <c r="B350" s="79"/>
      <c r="C350" s="80"/>
      <c r="D350" s="80"/>
      <c r="E350" s="81"/>
      <c r="F350" s="67"/>
      <c r="G350" s="70"/>
      <c r="H350" s="70"/>
      <c r="J350" s="60"/>
    </row>
    <row r="351" spans="1:10" ht="107.25" customHeight="1" thickBot="1">
      <c r="A351" s="75"/>
      <c r="B351" s="79"/>
      <c r="C351" s="80"/>
      <c r="D351" s="80"/>
      <c r="E351" s="81"/>
      <c r="F351" s="68"/>
      <c r="G351" s="71"/>
      <c r="H351" s="71"/>
      <c r="J351" s="60"/>
    </row>
    <row r="352" spans="1:10" ht="22.5" customHeight="1" thickBot="1">
      <c r="A352" s="87" t="s">
        <v>132</v>
      </c>
      <c r="B352" s="88"/>
      <c r="C352" s="88"/>
      <c r="D352" s="88"/>
      <c r="E352" s="88"/>
      <c r="F352" s="88"/>
      <c r="G352" s="88"/>
      <c r="H352" s="89"/>
      <c r="J352" s="60"/>
    </row>
    <row r="353" spans="1:17" ht="30.75" customHeight="1">
      <c r="A353" s="72" t="s">
        <v>133</v>
      </c>
      <c r="B353" s="76"/>
      <c r="C353" s="77"/>
      <c r="D353" s="77"/>
      <c r="E353" s="78"/>
      <c r="F353" s="66">
        <v>0</v>
      </c>
      <c r="G353" s="69">
        <v>1850</v>
      </c>
      <c r="H353" s="69">
        <f>F353*G353</f>
        <v>0</v>
      </c>
      <c r="J353" s="60"/>
    </row>
    <row r="354" spans="1:17" ht="54" customHeight="1">
      <c r="A354" s="73"/>
      <c r="B354" s="79"/>
      <c r="C354" s="80"/>
      <c r="D354" s="80"/>
      <c r="E354" s="81"/>
      <c r="F354" s="67"/>
      <c r="G354" s="70"/>
      <c r="H354" s="70"/>
      <c r="I354" s="58"/>
      <c r="J354" s="63"/>
    </row>
    <row r="355" spans="1:17" ht="107.25" customHeight="1" thickBot="1">
      <c r="A355" s="75"/>
      <c r="B355" s="79"/>
      <c r="C355" s="80"/>
      <c r="D355" s="80"/>
      <c r="E355" s="81"/>
      <c r="F355" s="67"/>
      <c r="G355" s="70"/>
      <c r="H355" s="70"/>
      <c r="J355" s="60"/>
    </row>
    <row r="356" spans="1:17" ht="22.5" customHeight="1" thickBot="1">
      <c r="A356" s="87" t="s">
        <v>134</v>
      </c>
      <c r="B356" s="88"/>
      <c r="C356" s="88"/>
      <c r="D356" s="88"/>
      <c r="E356" s="88"/>
      <c r="F356" s="88"/>
      <c r="G356" s="88"/>
      <c r="H356" s="89"/>
      <c r="J356" s="60"/>
    </row>
    <row r="357" spans="1:17" ht="60" customHeight="1">
      <c r="A357" s="72" t="s">
        <v>135</v>
      </c>
      <c r="B357" s="76"/>
      <c r="C357" s="77"/>
      <c r="D357" s="77"/>
      <c r="E357" s="78"/>
      <c r="F357" s="66">
        <v>0</v>
      </c>
      <c r="G357" s="69">
        <v>3500</v>
      </c>
      <c r="H357" s="69">
        <f>F357*G357</f>
        <v>0</v>
      </c>
      <c r="J357" s="60"/>
    </row>
    <row r="358" spans="1:17" ht="15.75" customHeight="1">
      <c r="A358" s="73"/>
      <c r="B358" s="79"/>
      <c r="C358" s="80"/>
      <c r="D358" s="80"/>
      <c r="E358" s="81"/>
      <c r="F358" s="67"/>
      <c r="G358" s="70"/>
      <c r="H358" s="70"/>
      <c r="I358" s="58"/>
      <c r="J358" s="63"/>
    </row>
    <row r="359" spans="1:17" ht="116.25" customHeight="1" thickBot="1">
      <c r="A359" s="75"/>
      <c r="B359" s="79"/>
      <c r="C359" s="80"/>
      <c r="D359" s="80"/>
      <c r="E359" s="81"/>
      <c r="F359" s="67"/>
      <c r="G359" s="70"/>
      <c r="H359" s="70"/>
      <c r="J359" s="60"/>
    </row>
    <row r="360" spans="1:17" ht="21.75" customHeight="1" thickBot="1">
      <c r="A360" s="87" t="s">
        <v>136</v>
      </c>
      <c r="B360" s="88"/>
      <c r="C360" s="88"/>
      <c r="D360" s="88"/>
      <c r="E360" s="88"/>
      <c r="F360" s="88"/>
      <c r="G360" s="88"/>
      <c r="H360" s="89"/>
      <c r="J360" s="60"/>
    </row>
    <row r="361" spans="1:17" ht="44.25" customHeight="1">
      <c r="A361" s="5" t="s">
        <v>264</v>
      </c>
      <c r="B361" s="76"/>
      <c r="C361" s="77"/>
      <c r="D361" s="77"/>
      <c r="E361" s="78"/>
      <c r="F361" s="66">
        <v>0</v>
      </c>
      <c r="G361" s="69">
        <v>3000</v>
      </c>
      <c r="H361" s="69">
        <f>F361*G361</f>
        <v>0</v>
      </c>
      <c r="J361" s="60"/>
    </row>
    <row r="362" spans="1:17" ht="65.25" customHeight="1">
      <c r="A362" s="6" t="s">
        <v>265</v>
      </c>
      <c r="B362" s="79"/>
      <c r="C362" s="80"/>
      <c r="D362" s="80"/>
      <c r="E362" s="81"/>
      <c r="F362" s="67"/>
      <c r="G362" s="70"/>
      <c r="H362" s="70"/>
      <c r="I362" s="58"/>
      <c r="J362" s="63"/>
    </row>
    <row r="363" spans="1:17" ht="84" customHeight="1" thickBot="1">
      <c r="A363" s="39" t="s">
        <v>266</v>
      </c>
      <c r="B363" s="79"/>
      <c r="C363" s="80"/>
      <c r="D363" s="80"/>
      <c r="E363" s="81"/>
      <c r="F363" s="67"/>
      <c r="G363" s="70"/>
      <c r="H363" s="70"/>
      <c r="J363" s="60"/>
      <c r="Q363" s="36" t="s">
        <v>163</v>
      </c>
    </row>
    <row r="364" spans="1:17" ht="20.25" customHeight="1" thickBot="1">
      <c r="A364" s="87" t="s">
        <v>276</v>
      </c>
      <c r="B364" s="88"/>
      <c r="C364" s="88"/>
      <c r="D364" s="88"/>
      <c r="E364" s="88"/>
      <c r="F364" s="88"/>
      <c r="G364" s="88"/>
      <c r="H364" s="89"/>
      <c r="J364" s="60"/>
    </row>
    <row r="365" spans="1:17" ht="56.25" customHeight="1">
      <c r="A365" s="72" t="s">
        <v>267</v>
      </c>
      <c r="B365" s="76"/>
      <c r="C365" s="77"/>
      <c r="D365" s="77"/>
      <c r="E365" s="78"/>
      <c r="F365" s="66">
        <v>0</v>
      </c>
      <c r="G365" s="69">
        <v>1500</v>
      </c>
      <c r="H365" s="69">
        <f>F365*G365</f>
        <v>0</v>
      </c>
      <c r="J365" s="60"/>
    </row>
    <row r="366" spans="1:17" ht="15.75" customHeight="1">
      <c r="A366" s="73"/>
      <c r="B366" s="79"/>
      <c r="C366" s="80"/>
      <c r="D366" s="80"/>
      <c r="E366" s="81"/>
      <c r="F366" s="67"/>
      <c r="G366" s="70"/>
      <c r="H366" s="70"/>
      <c r="I366" s="58"/>
      <c r="J366" s="63"/>
    </row>
    <row r="367" spans="1:17" ht="120" customHeight="1" thickBot="1">
      <c r="A367" s="75"/>
      <c r="B367" s="79"/>
      <c r="C367" s="80"/>
      <c r="D367" s="80"/>
      <c r="E367" s="81"/>
      <c r="F367" s="67"/>
      <c r="G367" s="70"/>
      <c r="H367" s="70"/>
      <c r="J367" s="60"/>
    </row>
    <row r="368" spans="1:17" ht="28.5" customHeight="1" thickBot="1">
      <c r="A368" s="84" t="s">
        <v>14</v>
      </c>
      <c r="B368" s="85"/>
      <c r="C368" s="85"/>
      <c r="D368" s="85"/>
      <c r="E368" s="85"/>
      <c r="F368" s="85"/>
      <c r="G368" s="85"/>
      <c r="H368" s="86"/>
      <c r="J368" s="60"/>
    </row>
    <row r="369" spans="1:17" ht="19.5" customHeight="1" thickBot="1">
      <c r="A369" s="87" t="s">
        <v>138</v>
      </c>
      <c r="B369" s="88"/>
      <c r="C369" s="88"/>
      <c r="D369" s="88"/>
      <c r="E369" s="88"/>
      <c r="F369" s="88"/>
      <c r="G369" s="88"/>
      <c r="H369" s="89"/>
      <c r="J369" s="60"/>
    </row>
    <row r="370" spans="1:17" ht="81" customHeight="1">
      <c r="A370" s="72" t="s">
        <v>114</v>
      </c>
      <c r="B370" s="152"/>
      <c r="C370" s="153"/>
      <c r="D370" s="153"/>
      <c r="E370" s="154"/>
      <c r="F370" s="66">
        <v>0</v>
      </c>
      <c r="G370" s="69">
        <v>90</v>
      </c>
      <c r="H370" s="69">
        <f>F370*G370</f>
        <v>0</v>
      </c>
      <c r="J370" s="60"/>
    </row>
    <row r="371" spans="1:17" ht="111.75" customHeight="1" thickBot="1">
      <c r="A371" s="75"/>
      <c r="B371" s="158"/>
      <c r="C371" s="159"/>
      <c r="D371" s="159"/>
      <c r="E371" s="160"/>
      <c r="F371" s="67"/>
      <c r="G371" s="70"/>
      <c r="H371" s="70"/>
      <c r="J371" s="63"/>
    </row>
    <row r="372" spans="1:17" ht="21.75" customHeight="1" thickBot="1">
      <c r="A372" s="87" t="s">
        <v>115</v>
      </c>
      <c r="B372" s="88"/>
      <c r="C372" s="88"/>
      <c r="D372" s="88"/>
      <c r="E372" s="88"/>
      <c r="F372" s="88"/>
      <c r="G372" s="88"/>
      <c r="H372" s="89"/>
      <c r="J372" s="60"/>
    </row>
    <row r="373" spans="1:17" ht="54.75" customHeight="1">
      <c r="A373" s="5" t="s">
        <v>268</v>
      </c>
      <c r="B373" s="152"/>
      <c r="C373" s="153"/>
      <c r="D373" s="153"/>
      <c r="E373" s="154"/>
      <c r="F373" s="66">
        <v>0</v>
      </c>
      <c r="G373" s="69">
        <v>1950</v>
      </c>
      <c r="H373" s="69">
        <f>F373*G373</f>
        <v>0</v>
      </c>
      <c r="J373" s="60"/>
      <c r="Q373" s="36"/>
    </row>
    <row r="374" spans="1:17" ht="54" customHeight="1">
      <c r="A374" s="6" t="s">
        <v>270</v>
      </c>
      <c r="B374" s="155"/>
      <c r="C374" s="156"/>
      <c r="D374" s="156"/>
      <c r="E374" s="157"/>
      <c r="F374" s="67"/>
      <c r="G374" s="70"/>
      <c r="H374" s="70"/>
      <c r="J374" s="63"/>
      <c r="Q374" s="36"/>
    </row>
    <row r="375" spans="1:17" ht="60" customHeight="1" thickBot="1">
      <c r="A375" s="39" t="s">
        <v>269</v>
      </c>
      <c r="B375" s="158"/>
      <c r="C375" s="159"/>
      <c r="D375" s="159"/>
      <c r="E375" s="160"/>
      <c r="F375" s="68"/>
      <c r="G375" s="71"/>
      <c r="H375" s="71"/>
      <c r="J375" s="60"/>
    </row>
    <row r="376" spans="1:17" ht="24.75" customHeight="1" thickBot="1">
      <c r="A376" s="84" t="s">
        <v>15</v>
      </c>
      <c r="B376" s="85"/>
      <c r="C376" s="85"/>
      <c r="D376" s="85"/>
      <c r="E376" s="85"/>
      <c r="F376" s="85"/>
      <c r="G376" s="85"/>
      <c r="H376" s="86"/>
      <c r="J376" s="60"/>
    </row>
    <row r="377" spans="1:17" ht="36" customHeight="1" thickBot="1">
      <c r="A377" s="9" t="s">
        <v>285</v>
      </c>
      <c r="B377" s="148"/>
      <c r="C377" s="149"/>
      <c r="D377" s="149"/>
      <c r="E377" s="149"/>
      <c r="F377" s="54">
        <v>0</v>
      </c>
      <c r="G377" s="49">
        <v>110</v>
      </c>
      <c r="H377" s="53">
        <f>F377*G377</f>
        <v>0</v>
      </c>
      <c r="J377" s="60"/>
    </row>
    <row r="378" spans="1:17" ht="33.75" customHeight="1" thickBot="1">
      <c r="A378" s="9" t="s">
        <v>286</v>
      </c>
      <c r="B378" s="150"/>
      <c r="C378" s="151"/>
      <c r="D378" s="151"/>
      <c r="E378" s="151"/>
      <c r="F378" s="55">
        <v>0</v>
      </c>
      <c r="G378" s="50">
        <v>110</v>
      </c>
      <c r="H378" s="53">
        <f>F378*G378</f>
        <v>0</v>
      </c>
      <c r="J378" s="60"/>
    </row>
    <row r="379" spans="1:17" ht="39" thickBot="1">
      <c r="A379" s="9" t="s">
        <v>16</v>
      </c>
      <c r="B379" s="150"/>
      <c r="C379" s="151"/>
      <c r="D379" s="151"/>
      <c r="E379" s="151"/>
      <c r="F379" s="56">
        <v>0</v>
      </c>
      <c r="G379" s="51">
        <v>110</v>
      </c>
      <c r="H379" s="53">
        <f>F379*G379</f>
        <v>0</v>
      </c>
      <c r="J379" s="60"/>
    </row>
    <row r="380" spans="1:17" ht="29.25" customHeight="1" thickBot="1">
      <c r="A380" s="10" t="s">
        <v>116</v>
      </c>
      <c r="B380" s="167"/>
      <c r="C380" s="168"/>
      <c r="D380" s="168"/>
      <c r="E380" s="168"/>
      <c r="F380" s="57">
        <v>0</v>
      </c>
      <c r="G380" s="52">
        <v>300</v>
      </c>
      <c r="H380" s="53">
        <f>F380*G380</f>
        <v>0</v>
      </c>
      <c r="J380" s="60"/>
    </row>
    <row r="381" spans="1:17" ht="18.75" customHeight="1">
      <c r="A381" s="125" t="s">
        <v>17</v>
      </c>
      <c r="B381" s="126"/>
      <c r="C381" s="126"/>
      <c r="D381" s="126"/>
      <c r="E381" s="127"/>
      <c r="F381" s="161">
        <f>SUM(H14+H19+H24+H28+H33+H38+H43+H49+H52+H59+H64+H69+H73+H77+H81+H87+H95+H102+H106+H110+H116+H120+H127+H130+H135+H138+H148+H152+H156+H160+H164+H168+H172+H176+H181+H185+H189+H193+H197+H201+H205+H210+H217+H223+H227+H233+H237+H241+H245+H250+H255+H261+H267+H273+H279+H282+H286+H291+H296+H300+H304+H308+H313+H319+H325+H331+H337+H340+H344+H348+H353+H357+H361+H365+H370+H373+H377+H378+H379+H380)</f>
        <v>0</v>
      </c>
      <c r="G381" s="162"/>
      <c r="H381" s="163"/>
    </row>
    <row r="382" spans="1:17" ht="19.5" customHeight="1" thickBot="1">
      <c r="A382" s="128"/>
      <c r="B382" s="102"/>
      <c r="C382" s="102"/>
      <c r="D382" s="102"/>
      <c r="E382" s="129"/>
      <c r="F382" s="164"/>
      <c r="G382" s="165"/>
      <c r="H382" s="166"/>
    </row>
    <row r="383" spans="1:17" ht="15" customHeight="1">
      <c r="A383" s="136" t="s">
        <v>274</v>
      </c>
      <c r="B383" s="137"/>
      <c r="C383" s="137"/>
      <c r="D383" s="137"/>
      <c r="E383" s="137"/>
      <c r="F383" s="137"/>
      <c r="G383" s="137"/>
      <c r="H383" s="138"/>
    </row>
    <row r="384" spans="1:17" ht="26.25" customHeight="1" thickBot="1">
      <c r="A384" s="139"/>
      <c r="B384" s="140"/>
      <c r="C384" s="140"/>
      <c r="D384" s="140"/>
      <c r="E384" s="140"/>
      <c r="F384" s="140"/>
      <c r="G384" s="140"/>
      <c r="H384" s="141"/>
    </row>
    <row r="385" spans="1:8" ht="15" customHeight="1">
      <c r="A385" s="142" t="s">
        <v>18</v>
      </c>
      <c r="B385" s="143"/>
      <c r="C385" s="143"/>
      <c r="D385" s="143"/>
      <c r="E385" s="143"/>
      <c r="F385" s="143"/>
      <c r="G385" s="143"/>
      <c r="H385" s="144"/>
    </row>
    <row r="386" spans="1:8" ht="15.75" customHeight="1" thickBot="1">
      <c r="A386" s="145"/>
      <c r="B386" s="146"/>
      <c r="C386" s="146"/>
      <c r="D386" s="146"/>
      <c r="E386" s="146"/>
      <c r="F386" s="146"/>
      <c r="G386" s="146"/>
      <c r="H386" s="147"/>
    </row>
    <row r="387" spans="1:8" ht="20.25">
      <c r="A387" s="11"/>
      <c r="B387" s="12"/>
      <c r="C387" s="12"/>
      <c r="D387" s="12"/>
      <c r="E387" s="12"/>
      <c r="F387" s="12"/>
      <c r="G387" s="20"/>
      <c r="H387" s="13"/>
    </row>
    <row r="388" spans="1:8" ht="20.25">
      <c r="A388" s="14"/>
      <c r="B388" s="15"/>
      <c r="C388" s="15"/>
      <c r="D388" s="15"/>
      <c r="E388" s="15"/>
      <c r="F388" s="15"/>
      <c r="G388" s="21"/>
      <c r="H388" s="16"/>
    </row>
    <row r="389" spans="1:8" ht="20.25">
      <c r="A389" s="14"/>
      <c r="B389" s="15"/>
      <c r="C389" s="15"/>
      <c r="D389" s="15"/>
      <c r="E389" s="15"/>
      <c r="F389" s="15"/>
      <c r="G389" s="21"/>
      <c r="H389" s="16"/>
    </row>
  </sheetData>
  <sheetProtection algorithmName="SHA-512" hashValue="f2imNfK0nqmmVDI4+Oa0vuDdnPy0XX1hu/Ysrn/1nvj64z3bsC4kLDbExTxb/32Olr/s1QDSEB0REemWLwUGPw==" saltValue="A9aAMvOAixnYpQeW+5Q2WA==" spinCount="100000" sheet="1" objects="1" scenarios="1" selectLockedCells="1"/>
  <mergeCells count="474">
    <mergeCell ref="A240:H240"/>
    <mergeCell ref="A241:A243"/>
    <mergeCell ref="B241:E243"/>
    <mergeCell ref="A222:H222"/>
    <mergeCell ref="A357:A359"/>
    <mergeCell ref="B357:E359"/>
    <mergeCell ref="H357:H359"/>
    <mergeCell ref="G337:G338"/>
    <mergeCell ref="F340:F342"/>
    <mergeCell ref="G340:G342"/>
    <mergeCell ref="F344:F346"/>
    <mergeCell ref="G344:G346"/>
    <mergeCell ref="F348:F351"/>
    <mergeCell ref="G348:G351"/>
    <mergeCell ref="G357:G359"/>
    <mergeCell ref="F233:F235"/>
    <mergeCell ref="G233:G235"/>
    <mergeCell ref="F237:F239"/>
    <mergeCell ref="G237:G239"/>
    <mergeCell ref="A353:A355"/>
    <mergeCell ref="H237:H239"/>
    <mergeCell ref="H233:H235"/>
    <mergeCell ref="A236:H236"/>
    <mergeCell ref="A223:A225"/>
    <mergeCell ref="A135:A136"/>
    <mergeCell ref="B135:E136"/>
    <mergeCell ref="H135:H136"/>
    <mergeCell ref="B138:E146"/>
    <mergeCell ref="H138:H146"/>
    <mergeCell ref="A171:H171"/>
    <mergeCell ref="G172:G174"/>
    <mergeCell ref="A9:E9"/>
    <mergeCell ref="A10:E10"/>
    <mergeCell ref="A11:E11"/>
    <mergeCell ref="A163:H163"/>
    <mergeCell ref="B164:E166"/>
    <mergeCell ref="B116:E118"/>
    <mergeCell ref="H116:H118"/>
    <mergeCell ref="B120:E125"/>
    <mergeCell ref="H120:H125"/>
    <mergeCell ref="B24:E26"/>
    <mergeCell ref="A27:H27"/>
    <mergeCell ref="A18:H18"/>
    <mergeCell ref="B19:E22"/>
    <mergeCell ref="A32:H32"/>
    <mergeCell ref="B33:E36"/>
    <mergeCell ref="H33:H36"/>
    <mergeCell ref="A51:H51"/>
    <mergeCell ref="F304:F306"/>
    <mergeCell ref="G304:G306"/>
    <mergeCell ref="F308:F310"/>
    <mergeCell ref="F361:F363"/>
    <mergeCell ref="G361:G363"/>
    <mergeCell ref="F365:F367"/>
    <mergeCell ref="G365:G367"/>
    <mergeCell ref="A360:H360"/>
    <mergeCell ref="H337:H338"/>
    <mergeCell ref="A331:A335"/>
    <mergeCell ref="H353:H355"/>
    <mergeCell ref="A340:A342"/>
    <mergeCell ref="B331:E335"/>
    <mergeCell ref="F331:F335"/>
    <mergeCell ref="G331:G335"/>
    <mergeCell ref="F337:F338"/>
    <mergeCell ref="A365:A367"/>
    <mergeCell ref="B365:E367"/>
    <mergeCell ref="H365:H367"/>
    <mergeCell ref="H331:H335"/>
    <mergeCell ref="A336:H336"/>
    <mergeCell ref="B340:E342"/>
    <mergeCell ref="H340:H342"/>
    <mergeCell ref="A343:H343"/>
    <mergeCell ref="F241:F243"/>
    <mergeCell ref="G241:G243"/>
    <mergeCell ref="H241:H243"/>
    <mergeCell ref="A244:H244"/>
    <mergeCell ref="A281:H281"/>
    <mergeCell ref="B282:E284"/>
    <mergeCell ref="H282:H284"/>
    <mergeCell ref="A260:H260"/>
    <mergeCell ref="B261:E265"/>
    <mergeCell ref="H261:H265"/>
    <mergeCell ref="A254:H254"/>
    <mergeCell ref="B255:E259"/>
    <mergeCell ref="H255:H259"/>
    <mergeCell ref="A272:H272"/>
    <mergeCell ref="B273:E277"/>
    <mergeCell ref="H273:H277"/>
    <mergeCell ref="F245:F247"/>
    <mergeCell ref="G245:G247"/>
    <mergeCell ref="F250:F253"/>
    <mergeCell ref="G250:G253"/>
    <mergeCell ref="F273:F277"/>
    <mergeCell ref="G273:G277"/>
    <mergeCell ref="F279:F280"/>
    <mergeCell ref="H250:H253"/>
    <mergeCell ref="A192:H192"/>
    <mergeCell ref="A193:A195"/>
    <mergeCell ref="B193:E195"/>
    <mergeCell ref="F185:F187"/>
    <mergeCell ref="G185:G187"/>
    <mergeCell ref="F189:F191"/>
    <mergeCell ref="G189:G191"/>
    <mergeCell ref="F193:F195"/>
    <mergeCell ref="G193:G195"/>
    <mergeCell ref="B43:E46"/>
    <mergeCell ref="H43:H46"/>
    <mergeCell ref="A13:H13"/>
    <mergeCell ref="B14:E17"/>
    <mergeCell ref="H14:H17"/>
    <mergeCell ref="B38:E41"/>
    <mergeCell ref="H19:H22"/>
    <mergeCell ref="A37:H37"/>
    <mergeCell ref="F14:F17"/>
    <mergeCell ref="G14:G17"/>
    <mergeCell ref="G43:G46"/>
    <mergeCell ref="H38:H41"/>
    <mergeCell ref="A42:H42"/>
    <mergeCell ref="G33:G36"/>
    <mergeCell ref="G38:G41"/>
    <mergeCell ref="A6:E6"/>
    <mergeCell ref="A7:E7"/>
    <mergeCell ref="A8:E8"/>
    <mergeCell ref="F7:H7"/>
    <mergeCell ref="F8:H8"/>
    <mergeCell ref="H24:H26"/>
    <mergeCell ref="G28:G31"/>
    <mergeCell ref="A1:H1"/>
    <mergeCell ref="A3:E3"/>
    <mergeCell ref="A4:E4"/>
    <mergeCell ref="A5:E5"/>
    <mergeCell ref="A2:H2"/>
    <mergeCell ref="F3:H3"/>
    <mergeCell ref="F4:H4"/>
    <mergeCell ref="F5:H5"/>
    <mergeCell ref="F6:H6"/>
    <mergeCell ref="A29:A30"/>
    <mergeCell ref="A12:H12"/>
    <mergeCell ref="B28:E31"/>
    <mergeCell ref="H28:H31"/>
    <mergeCell ref="F9:H9"/>
    <mergeCell ref="F10:H10"/>
    <mergeCell ref="A23:H23"/>
    <mergeCell ref="H52:H57"/>
    <mergeCell ref="A58:H58"/>
    <mergeCell ref="A47:H47"/>
    <mergeCell ref="A48:H48"/>
    <mergeCell ref="B49:E50"/>
    <mergeCell ref="H49:H50"/>
    <mergeCell ref="A52:A53"/>
    <mergeCell ref="A55:A57"/>
    <mergeCell ref="G49:G50"/>
    <mergeCell ref="G52:G57"/>
    <mergeCell ref="B52:E57"/>
    <mergeCell ref="B87:E93"/>
    <mergeCell ref="H87:H93"/>
    <mergeCell ref="F81:F85"/>
    <mergeCell ref="G81:G85"/>
    <mergeCell ref="G87:G93"/>
    <mergeCell ref="A87:A89"/>
    <mergeCell ref="A90:A92"/>
    <mergeCell ref="F87:F93"/>
    <mergeCell ref="A81:A82"/>
    <mergeCell ref="A83:A84"/>
    <mergeCell ref="B77:E79"/>
    <mergeCell ref="H77:H79"/>
    <mergeCell ref="G77:G79"/>
    <mergeCell ref="F77:F79"/>
    <mergeCell ref="A76:H76"/>
    <mergeCell ref="B81:E85"/>
    <mergeCell ref="H81:H85"/>
    <mergeCell ref="A86:H86"/>
    <mergeCell ref="A80:H80"/>
    <mergeCell ref="F227:F231"/>
    <mergeCell ref="G227:G231"/>
    <mergeCell ref="A197:A199"/>
    <mergeCell ref="B197:E199"/>
    <mergeCell ref="H197:H199"/>
    <mergeCell ref="A200:H200"/>
    <mergeCell ref="A201:A203"/>
    <mergeCell ref="B201:E203"/>
    <mergeCell ref="A216:H216"/>
    <mergeCell ref="A217:A221"/>
    <mergeCell ref="B217:E221"/>
    <mergeCell ref="A210:A211"/>
    <mergeCell ref="F210:F215"/>
    <mergeCell ref="G210:G215"/>
    <mergeCell ref="F217:F221"/>
    <mergeCell ref="G217:G221"/>
    <mergeCell ref="F223:F225"/>
    <mergeCell ref="B223:E225"/>
    <mergeCell ref="H223:H225"/>
    <mergeCell ref="F197:F199"/>
    <mergeCell ref="G197:G199"/>
    <mergeCell ref="F201:F203"/>
    <mergeCell ref="G201:G203"/>
    <mergeCell ref="F205:F207"/>
    <mergeCell ref="A250:A253"/>
    <mergeCell ref="A226:H226"/>
    <mergeCell ref="A227:A231"/>
    <mergeCell ref="A308:A310"/>
    <mergeCell ref="B291:E294"/>
    <mergeCell ref="H291:H294"/>
    <mergeCell ref="A278:H278"/>
    <mergeCell ref="A279:A280"/>
    <mergeCell ref="B279:E280"/>
    <mergeCell ref="H279:H280"/>
    <mergeCell ref="B286:E289"/>
    <mergeCell ref="H286:H289"/>
    <mergeCell ref="A290:H290"/>
    <mergeCell ref="A285:H285"/>
    <mergeCell ref="A299:H299"/>
    <mergeCell ref="B300:E302"/>
    <mergeCell ref="H300:H302"/>
    <mergeCell ref="F282:F284"/>
    <mergeCell ref="G282:G284"/>
    <mergeCell ref="A266:H266"/>
    <mergeCell ref="B267:E271"/>
    <mergeCell ref="H267:H271"/>
    <mergeCell ref="G279:G280"/>
    <mergeCell ref="A233:A235"/>
    <mergeCell ref="A364:H364"/>
    <mergeCell ref="A339:H339"/>
    <mergeCell ref="B353:E355"/>
    <mergeCell ref="H313:H317"/>
    <mergeCell ref="A318:H318"/>
    <mergeCell ref="A319:A323"/>
    <mergeCell ref="B319:E323"/>
    <mergeCell ref="H319:H323"/>
    <mergeCell ref="A324:H324"/>
    <mergeCell ref="A348:A351"/>
    <mergeCell ref="B348:E351"/>
    <mergeCell ref="H348:H351"/>
    <mergeCell ref="H344:H346"/>
    <mergeCell ref="A347:H347"/>
    <mergeCell ref="H325:H329"/>
    <mergeCell ref="A330:H330"/>
    <mergeCell ref="B361:E363"/>
    <mergeCell ref="H361:H363"/>
    <mergeCell ref="F353:F355"/>
    <mergeCell ref="G353:G355"/>
    <mergeCell ref="F357:F359"/>
    <mergeCell ref="A344:A346"/>
    <mergeCell ref="B344:E346"/>
    <mergeCell ref="A352:H352"/>
    <mergeCell ref="A383:H384"/>
    <mergeCell ref="A385:H386"/>
    <mergeCell ref="A369:H369"/>
    <mergeCell ref="A376:H376"/>
    <mergeCell ref="B377:E377"/>
    <mergeCell ref="B378:E378"/>
    <mergeCell ref="A372:H372"/>
    <mergeCell ref="H370:H371"/>
    <mergeCell ref="B373:E375"/>
    <mergeCell ref="H373:H375"/>
    <mergeCell ref="F381:H382"/>
    <mergeCell ref="B379:E379"/>
    <mergeCell ref="B380:E380"/>
    <mergeCell ref="A370:A371"/>
    <mergeCell ref="B370:E371"/>
    <mergeCell ref="F370:F371"/>
    <mergeCell ref="F373:F375"/>
    <mergeCell ref="G373:G375"/>
    <mergeCell ref="G370:G371"/>
    <mergeCell ref="F95:F100"/>
    <mergeCell ref="G95:G100"/>
    <mergeCell ref="F102:F104"/>
    <mergeCell ref="G102:G104"/>
    <mergeCell ref="F106:F108"/>
    <mergeCell ref="G106:G108"/>
    <mergeCell ref="A381:E382"/>
    <mergeCell ref="A295:H295"/>
    <mergeCell ref="B296:E298"/>
    <mergeCell ref="H296:H298"/>
    <mergeCell ref="A368:H368"/>
    <mergeCell ref="A311:H311"/>
    <mergeCell ref="A303:H303"/>
    <mergeCell ref="B304:E306"/>
    <mergeCell ref="H304:H306"/>
    <mergeCell ref="A307:H307"/>
    <mergeCell ref="B308:E310"/>
    <mergeCell ref="H308:H310"/>
    <mergeCell ref="A296:A298"/>
    <mergeCell ref="A304:A306"/>
    <mergeCell ref="A356:H356"/>
    <mergeCell ref="A312:H312"/>
    <mergeCell ref="A337:A338"/>
    <mergeCell ref="B337:E338"/>
    <mergeCell ref="A101:H101"/>
    <mergeCell ref="A105:H105"/>
    <mergeCell ref="H106:H108"/>
    <mergeCell ref="B106:E108"/>
    <mergeCell ref="A106:A108"/>
    <mergeCell ref="B102:E104"/>
    <mergeCell ref="H102:H104"/>
    <mergeCell ref="B210:E215"/>
    <mergeCell ref="H210:H215"/>
    <mergeCell ref="A204:H204"/>
    <mergeCell ref="A205:A207"/>
    <mergeCell ref="B205:E207"/>
    <mergeCell ref="A179:H179"/>
    <mergeCell ref="A196:H196"/>
    <mergeCell ref="H201:H203"/>
    <mergeCell ref="A209:H209"/>
    <mergeCell ref="H152:H154"/>
    <mergeCell ref="A147:H147"/>
    <mergeCell ref="A129:H129"/>
    <mergeCell ref="A134:H134"/>
    <mergeCell ref="A137:H137"/>
    <mergeCell ref="H185:H187"/>
    <mergeCell ref="F176:F178"/>
    <mergeCell ref="A109:H109"/>
    <mergeCell ref="B233:E235"/>
    <mergeCell ref="B148:E149"/>
    <mergeCell ref="H148:H149"/>
    <mergeCell ref="A155:H155"/>
    <mergeCell ref="A150:H150"/>
    <mergeCell ref="A151:H151"/>
    <mergeCell ref="G176:G178"/>
    <mergeCell ref="F181:F183"/>
    <mergeCell ref="G181:G183"/>
    <mergeCell ref="A189:A191"/>
    <mergeCell ref="B227:E231"/>
    <mergeCell ref="B152:E154"/>
    <mergeCell ref="G205:G207"/>
    <mergeCell ref="H205:H207"/>
    <mergeCell ref="G223:G225"/>
    <mergeCell ref="H176:H178"/>
    <mergeCell ref="A180:H180"/>
    <mergeCell ref="A181:A183"/>
    <mergeCell ref="H193:H195"/>
    <mergeCell ref="B181:E183"/>
    <mergeCell ref="H181:H183"/>
    <mergeCell ref="A184:H184"/>
    <mergeCell ref="B189:E191"/>
    <mergeCell ref="B185:E187"/>
    <mergeCell ref="A94:H94"/>
    <mergeCell ref="B95:E100"/>
    <mergeCell ref="H95:H100"/>
    <mergeCell ref="F19:F22"/>
    <mergeCell ref="F24:F26"/>
    <mergeCell ref="F28:F31"/>
    <mergeCell ref="F33:F36"/>
    <mergeCell ref="F38:F41"/>
    <mergeCell ref="F43:F46"/>
    <mergeCell ref="F49:F50"/>
    <mergeCell ref="F52:F57"/>
    <mergeCell ref="G19:G22"/>
    <mergeCell ref="G24:G26"/>
    <mergeCell ref="H64:H67"/>
    <mergeCell ref="F64:F67"/>
    <mergeCell ref="B64:E67"/>
    <mergeCell ref="A66:A67"/>
    <mergeCell ref="F59:F62"/>
    <mergeCell ref="A59:A60"/>
    <mergeCell ref="A61:A62"/>
    <mergeCell ref="F73:F75"/>
    <mergeCell ref="G59:G62"/>
    <mergeCell ref="A95:A96"/>
    <mergeCell ref="A97:A99"/>
    <mergeCell ref="G64:G67"/>
    <mergeCell ref="G69:G71"/>
    <mergeCell ref="F69:F71"/>
    <mergeCell ref="G73:G75"/>
    <mergeCell ref="B59:E62"/>
    <mergeCell ref="H59:H62"/>
    <mergeCell ref="A63:H63"/>
    <mergeCell ref="A68:H68"/>
    <mergeCell ref="B69:E71"/>
    <mergeCell ref="H69:H71"/>
    <mergeCell ref="A72:H72"/>
    <mergeCell ref="B73:E75"/>
    <mergeCell ref="H73:H75"/>
    <mergeCell ref="F110:F114"/>
    <mergeCell ref="G110:G114"/>
    <mergeCell ref="F116:F118"/>
    <mergeCell ref="G116:G118"/>
    <mergeCell ref="F120:F125"/>
    <mergeCell ref="G120:G125"/>
    <mergeCell ref="F130:F133"/>
    <mergeCell ref="G127:G128"/>
    <mergeCell ref="G130:G133"/>
    <mergeCell ref="F127:F128"/>
    <mergeCell ref="A115:H115"/>
    <mergeCell ref="A119:H119"/>
    <mergeCell ref="A126:H126"/>
    <mergeCell ref="A127:A128"/>
    <mergeCell ref="B127:E128"/>
    <mergeCell ref="H127:H128"/>
    <mergeCell ref="H130:H133"/>
    <mergeCell ref="B130:E133"/>
    <mergeCell ref="B110:E114"/>
    <mergeCell ref="H110:H114"/>
    <mergeCell ref="H245:H247"/>
    <mergeCell ref="A248:H248"/>
    <mergeCell ref="A249:H249"/>
    <mergeCell ref="F148:F149"/>
    <mergeCell ref="G148:G149"/>
    <mergeCell ref="F152:F154"/>
    <mergeCell ref="G152:G154"/>
    <mergeCell ref="F156:F158"/>
    <mergeCell ref="G156:G158"/>
    <mergeCell ref="F160:F162"/>
    <mergeCell ref="G160:G162"/>
    <mergeCell ref="F164:F166"/>
    <mergeCell ref="G164:G166"/>
    <mergeCell ref="F168:F170"/>
    <mergeCell ref="G168:G170"/>
    <mergeCell ref="F172:F174"/>
    <mergeCell ref="A237:A239"/>
    <mergeCell ref="B237:E239"/>
    <mergeCell ref="H164:H166"/>
    <mergeCell ref="H189:H191"/>
    <mergeCell ref="H217:H221"/>
    <mergeCell ref="H227:H231"/>
    <mergeCell ref="A185:A187"/>
    <mergeCell ref="A148:A149"/>
    <mergeCell ref="F261:F265"/>
    <mergeCell ref="G261:G265"/>
    <mergeCell ref="A267:A268"/>
    <mergeCell ref="F135:F136"/>
    <mergeCell ref="G135:G136"/>
    <mergeCell ref="F138:F146"/>
    <mergeCell ref="G138:G146"/>
    <mergeCell ref="A245:A247"/>
    <mergeCell ref="B245:E247"/>
    <mergeCell ref="A208:H208"/>
    <mergeCell ref="A232:H232"/>
    <mergeCell ref="A188:H188"/>
    <mergeCell ref="A159:H159"/>
    <mergeCell ref="B160:E162"/>
    <mergeCell ref="H160:H162"/>
    <mergeCell ref="B156:E158"/>
    <mergeCell ref="H156:H158"/>
    <mergeCell ref="A167:H167"/>
    <mergeCell ref="B168:E170"/>
    <mergeCell ref="H168:H170"/>
    <mergeCell ref="B172:E174"/>
    <mergeCell ref="H172:H174"/>
    <mergeCell ref="A175:H175"/>
    <mergeCell ref="B176:E178"/>
    <mergeCell ref="A269:A270"/>
    <mergeCell ref="F267:F271"/>
    <mergeCell ref="G267:G271"/>
    <mergeCell ref="A275:A276"/>
    <mergeCell ref="A273:A274"/>
    <mergeCell ref="B250:E253"/>
    <mergeCell ref="G308:G310"/>
    <mergeCell ref="F313:F317"/>
    <mergeCell ref="G313:G317"/>
    <mergeCell ref="F286:F289"/>
    <mergeCell ref="G286:G289"/>
    <mergeCell ref="F296:F298"/>
    <mergeCell ref="G296:G298"/>
    <mergeCell ref="A291:A292"/>
    <mergeCell ref="F291:F294"/>
    <mergeCell ref="G291:G294"/>
    <mergeCell ref="F300:F302"/>
    <mergeCell ref="G300:G302"/>
    <mergeCell ref="A257:A258"/>
    <mergeCell ref="A255:A256"/>
    <mergeCell ref="F255:F259"/>
    <mergeCell ref="G255:G259"/>
    <mergeCell ref="A263:A264"/>
    <mergeCell ref="A261:A262"/>
    <mergeCell ref="F319:F323"/>
    <mergeCell ref="G319:G323"/>
    <mergeCell ref="A325:A327"/>
    <mergeCell ref="A328:A329"/>
    <mergeCell ref="F325:F329"/>
    <mergeCell ref="G325:G329"/>
    <mergeCell ref="A313:A317"/>
    <mergeCell ref="B313:E317"/>
    <mergeCell ref="B325:E329"/>
  </mergeCells>
  <pageMargins left="0.62992125984251968" right="0.23622047244094491" top="0.55118110236220474" bottom="0.55118110236220474" header="0.31496062992125984" footer="0.31496062992125984"/>
  <pageSetup paperSize="9" scale="80" orientation="portrait" r:id="rId1"/>
  <rowBreaks count="1" manualBreakCount="1">
    <brk id="263" max="7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Меню и Бланк-заказа Мобильного фуршета</dc:title>
  <dc:subject>Мобильный фуршет 2018</dc:subject>
  <dc:creator/>
  <cp:lastModifiedBy/>
  <dcterms:created xsi:type="dcterms:W3CDTF">2015-06-05T18:19:34Z</dcterms:created>
  <dcterms:modified xsi:type="dcterms:W3CDTF">2026-05-15T08:27:44Z</dcterms:modified>
</cp:coreProperties>
</file>